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8.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xl/comments2.xml" ContentType="application/vnd.openxmlformats-officedocument.spreadsheetml.comments+xml"/>
  <Override PartName="/xl/comments1.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Adaptation Fund\Project reports\Sri Lanka\1st PPR\"/>
    </mc:Choice>
  </mc:AlternateContent>
  <bookViews>
    <workbookView xWindow="0" yWindow="0" windowWidth="28800" windowHeight="10935" activeTab="2"/>
  </bookViews>
  <sheets>
    <sheet name="Overview" sheetId="1" r:id="rId1"/>
    <sheet name="FinancialData" sheetId="2" r:id="rId2"/>
    <sheet name="Risk Assesment" sheetId="4" r:id="rId3"/>
    <sheet name="Rating" sheetId="5" r:id="rId4"/>
    <sheet name="Project Indicators" sheetId="8" r:id="rId5"/>
    <sheet name="Lessons Learned" sheetId="9" r:id="rId6"/>
    <sheet name="Results Tracker" sheetId="11" r:id="rId7"/>
    <sheet name="Units for Indicators" sheetId="6" r:id="rId8"/>
    <sheet name="Financial annex" sheetId="14" r:id="rId9"/>
  </sheets>
  <externalReferences>
    <externalReference r:id="rId10"/>
    <externalReference r:id="rId11"/>
  </externalReferences>
  <definedNames>
    <definedName name="iincome">#REF!</definedName>
    <definedName name="income" localSheetId="6">#REF!</definedName>
    <definedName name="income">#REF!</definedName>
    <definedName name="incomelevel">'Results Tracker'!$E$136:$E$138</definedName>
    <definedName name="info">'Results Tracker'!$E$155:$E$157</definedName>
    <definedName name="Month" localSheetId="8">[1]Dropdowns!$G$2:$G$13</definedName>
    <definedName name="Month">[2]Dropdowns!$G$2:$G$13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 localSheetId="8">[1]Dropdowns!$H$2:$H$36</definedName>
    <definedName name="Year">[2]Dropdowns!$H$2:$H$36</definedName>
    <definedName name="yesno">'Results Tracker'!$E$142:$E$143</definedName>
  </definedNames>
  <calcPr calcId="152511"/>
</workbook>
</file>

<file path=xl/calcChain.xml><?xml version="1.0" encoding="utf-8"?>
<calcChain xmlns="http://schemas.openxmlformats.org/spreadsheetml/2006/main">
  <c r="G19" i="2" l="1"/>
  <c r="J19" i="2"/>
  <c r="G28" i="2"/>
  <c r="F44" i="2" l="1"/>
  <c r="F45" i="2" s="1"/>
  <c r="F19" i="2"/>
  <c r="F43" i="2"/>
  <c r="D18" i="14" l="1"/>
  <c r="D17" i="14"/>
  <c r="D16" i="14"/>
  <c r="D15" i="14"/>
  <c r="D13" i="14"/>
  <c r="D12" i="14"/>
  <c r="D10" i="14"/>
  <c r="D9" i="14"/>
  <c r="D8" i="14"/>
  <c r="D7" i="14"/>
  <c r="D6" i="14"/>
  <c r="F18" i="2"/>
  <c r="K18" i="2" l="1"/>
  <c r="F28" i="2" l="1"/>
</calcChain>
</file>

<file path=xl/comments1.xml><?xml version="1.0" encoding="utf-8"?>
<comments xmlns="http://schemas.openxmlformats.org/spreadsheetml/2006/main">
  <authors>
    <author>vijendran.paramasamy</author>
  </authors>
  <commentList>
    <comment ref="E9" authorId="0" shapeId="0">
      <text>
        <r>
          <rPr>
            <b/>
            <sz val="9"/>
            <color indexed="81"/>
            <rFont val="Tahoma"/>
            <family val="2"/>
          </rPr>
          <t>vijendran.paramasamy:</t>
        </r>
        <r>
          <rPr>
            <sz val="9"/>
            <color indexed="81"/>
            <rFont val="Tahoma"/>
            <family val="2"/>
          </rPr>
          <t>This amount was disbursed to EE by MIE during the reporting period. It does not include MIE fee.</t>
        </r>
      </text>
    </comment>
    <comment ref="F18" authorId="0" shapeId="0">
      <text>
        <r>
          <rPr>
            <b/>
            <sz val="9"/>
            <color indexed="81"/>
            <rFont val="Tahoma"/>
            <family val="2"/>
          </rPr>
          <t xml:space="preserve">vijendran.paramasamy: </t>
        </r>
        <r>
          <rPr>
            <sz val="9"/>
            <color indexed="81"/>
            <rFont val="Tahoma"/>
            <family val="2"/>
          </rPr>
          <t>Exchange rate 1$ equal to Sri Lankan Rupees 141</t>
        </r>
      </text>
    </comment>
  </commentList>
</comments>
</file>

<file path=xl/comments2.xml><?xml version="1.0" encoding="utf-8"?>
<comments xmlns="http://schemas.openxmlformats.org/spreadsheetml/2006/main">
  <authors>
    <author>vijendran.paramasamy</author>
  </authors>
  <commentList>
    <comment ref="G7" authorId="0" shapeId="0">
      <text>
        <r>
          <rPr>
            <b/>
            <sz val="9"/>
            <color indexed="81"/>
            <rFont val="Tahoma"/>
            <family val="2"/>
          </rPr>
          <t>The initial household survey (baseline) and the follow up survey were not conducted during the reporting period as originally planned. Due to this situation  marking the progress  was not possible.</t>
        </r>
      </text>
    </comment>
  </commentList>
</comments>
</file>

<file path=xl/comments3.xml><?xml version="1.0" encoding="utf-8"?>
<comments xmlns="http://schemas.openxmlformats.org/spreadsheetml/2006/main">
  <authors>
    <author>Rupak Manvatkar</author>
  </authors>
  <commentList>
    <comment ref="I21" authorId="0" shapeId="0">
      <text>
        <r>
          <rPr>
            <b/>
            <sz val="9"/>
            <color indexed="81"/>
            <rFont val="Tahoma"/>
            <family val="2"/>
          </rPr>
          <t>Rupak Manvatkar:</t>
        </r>
        <r>
          <rPr>
            <sz val="9"/>
            <color indexed="81"/>
            <rFont val="Tahoma"/>
            <family val="2"/>
          </rPr>
          <t xml:space="preserve">
No. of Families</t>
        </r>
      </text>
    </comment>
    <comment ref="G39" authorId="0" shapeId="0">
      <text>
        <r>
          <rPr>
            <b/>
            <sz val="9"/>
            <color indexed="81"/>
            <rFont val="Tahoma"/>
            <family val="2"/>
          </rPr>
          <t>Rupak Manvatkar:</t>
        </r>
        <r>
          <rPr>
            <sz val="9"/>
            <color indexed="81"/>
            <rFont val="Tahoma"/>
            <family val="2"/>
          </rPr>
          <t xml:space="preserve">
Drought and Landslide</t>
        </r>
      </text>
    </comment>
    <comment ref="K39" authorId="0" shapeId="0">
      <text>
        <r>
          <rPr>
            <b/>
            <sz val="9"/>
            <color indexed="81"/>
            <rFont val="Tahoma"/>
            <family val="2"/>
          </rPr>
          <t>Rupak Manvatkar:</t>
        </r>
        <r>
          <rPr>
            <sz val="9"/>
            <color indexed="81"/>
            <rFont val="Tahoma"/>
            <family val="2"/>
          </rPr>
          <t xml:space="preserve">
Drought and Landslide</t>
        </r>
      </text>
    </comment>
    <comment ref="H65" authorId="0" shapeId="0">
      <text>
        <r>
          <rPr>
            <b/>
            <sz val="9"/>
            <color indexed="81"/>
            <rFont val="Tahoma"/>
            <family val="2"/>
          </rPr>
          <t>Rupak Manvatkar:</t>
        </r>
        <r>
          <rPr>
            <sz val="9"/>
            <color indexed="81"/>
            <rFont val="Tahoma"/>
            <family val="2"/>
          </rPr>
          <t xml:space="preserve">
No of households</t>
        </r>
      </text>
    </comment>
  </commentList>
</comments>
</file>

<file path=xl/sharedStrings.xml><?xml version="1.0" encoding="utf-8"?>
<sst xmlns="http://schemas.openxmlformats.org/spreadsheetml/2006/main" count="1631" uniqueCount="859">
  <si>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</si>
  <si>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</si>
  <si>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</si>
  <si>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</si>
  <si>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</si>
  <si>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</si>
  <si>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</si>
  <si>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</si>
  <si>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</si>
  <si>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</si>
  <si>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</si>
  <si>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</si>
  <si>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</si>
  <si>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</si>
  <si>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</si>
  <si>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</si>
  <si>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</si>
  <si>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</si>
  <si>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</si>
  <si>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</si>
  <si>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</si>
  <si>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</si>
  <si>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</si>
  <si>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</si>
  <si>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</si>
  <si>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</si>
  <si>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</si>
  <si>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</si>
  <si>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</si>
  <si>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</si>
  <si>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</si>
  <si>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</si>
  <si>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</si>
  <si>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</si>
  <si>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</si>
  <si>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</si>
  <si>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</si>
  <si>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</si>
  <si>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</si>
  <si>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</si>
  <si>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</si>
  <si>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</si>
  <si>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</si>
  <si>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</si>
  <si>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</si>
  <si>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</si>
  <si>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</si>
  <si>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</si>
  <si>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</si>
  <si>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</si>
  <si>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</si>
  <si>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</si>
  <si>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</si>
  <si>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</si>
  <si>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</si>
  <si>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</si>
  <si>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</si>
  <si>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</si>
  <si>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</si>
  <si>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</si>
  <si>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</si>
  <si>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</si>
  <si>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</si>
  <si>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</si>
  <si>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</si>
  <si>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</si>
  <si>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</si>
  <si>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</si>
  <si>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</si>
  <si>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</si>
  <si>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</si>
  <si>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</si>
  <si>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</si>
  <si>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</si>
  <si>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</si>
  <si>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</si>
  <si>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</si>
  <si>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</si>
  <si>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</si>
  <si>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</si>
  <si>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</si>
  <si>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</si>
  <si>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</si>
  <si>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</si>
  <si>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</si>
  <si>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</si>
  <si>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</si>
  <si>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</si>
  <si>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</si>
  <si>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</si>
  <si>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</si>
  <si>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</si>
  <si>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</si>
  <si>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</si>
  <si>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</si>
  <si>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</si>
  <si>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</si>
  <si>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</si>
  <si>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</si>
  <si>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</si>
  <si>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</si>
  <si>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</si>
  <si>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</si>
  <si>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</si>
  <si>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</si>
  <si>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</si>
  <si>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</si>
  <si>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</si>
  <si>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</si>
  <si>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</si>
  <si>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</si>
  <si>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</si>
  <si>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</si>
  <si>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</si>
  <si>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</si>
  <si>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</si>
  <si>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</si>
  <si>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</si>
  <si>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</si>
  <si>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</si>
  <si>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</si>
  <si>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</si>
  <si>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</si>
  <si>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</si>
  <si>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</si>
  <si>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</si>
  <si>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</si>
  <si>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</si>
  <si>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</si>
  <si>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</si>
  <si>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</si>
  <si>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</si>
  <si>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</si>
  <si>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</si>
  <si>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</si>
  <si>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</si>
  <si>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</si>
  <si>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</si>
  <si>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</si>
  <si>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</si>
  <si>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</si>
  <si>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</si>
  <si>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</si>
  <si>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</si>
  <si>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</si>
  <si>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</si>
  <si>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</si>
  <si>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</si>
  <si>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</si>
  <si>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</si>
  <si>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</si>
  <si>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</si>
  <si>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</si>
  <si>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</si>
  <si>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</si>
  <si>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</si>
  <si>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</si>
  <si>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</si>
  <si>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</si>
  <si>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</si>
  <si>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</si>
  <si>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</si>
  <si>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</si>
  <si>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</si>
  <si>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</si>
  <si>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</si>
  <si>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</si>
  <si>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</si>
  <si>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</si>
  <si>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</si>
  <si>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</si>
  <si>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</si>
  <si>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</si>
  <si>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</si>
  <si>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</si>
  <si>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</si>
  <si>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</si>
  <si>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</si>
  <si>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</si>
  <si>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</si>
  <si>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</si>
  <si>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</si>
  <si>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</si>
  <si>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</si>
  <si>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</si>
  <si>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</si>
  <si>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</si>
  <si>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</si>
  <si>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</si>
  <si>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</si>
  <si>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</si>
  <si>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</si>
  <si>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</si>
  <si>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</si>
  <si>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</si>
  <si>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</si>
  <si>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</si>
  <si>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</si>
  <si>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</si>
  <si>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</si>
  <si>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</si>
  <si>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</si>
  <si>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</si>
  <si>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</si>
  <si>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</si>
  <si>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</si>
  <si>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</si>
  <si>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</si>
  <si>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</si>
  <si>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</si>
  <si>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</si>
  <si>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</si>
  <si>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</si>
  <si>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</si>
  <si>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</si>
  <si>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</si>
  <si>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</si>
  <si>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</si>
  <si>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</si>
  <si>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</si>
  <si>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</si>
  <si>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</si>
  <si>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</si>
  <si>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</si>
  <si>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</si>
  <si>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</si>
  <si>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</si>
  <si>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</si>
  <si>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</si>
  <si>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</si>
  <si>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</si>
  <si>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</si>
  <si>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</si>
  <si>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</si>
  <si>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</si>
  <si>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t>Fund Output Indicator Units</t>
  </si>
  <si>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</si>
  <si>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</si>
  <si>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</si>
  <si>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</si>
  <si>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</si>
  <si>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</si>
  <si>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</si>
  <si>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</si>
  <si>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</si>
  <si>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</si>
  <si>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</si>
  <si>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</si>
  <si>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</si>
  <si>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</si>
  <si>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</si>
  <si>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</si>
  <si>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</si>
  <si>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</si>
  <si>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</si>
  <si>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</si>
  <si>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</si>
  <si>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</si>
  <si>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</si>
  <si>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</si>
  <si>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</si>
  <si>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</si>
  <si>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</si>
  <si>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</si>
  <si>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</si>
  <si>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</si>
  <si>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</si>
  <si>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</si>
  <si>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</si>
  <si>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</si>
  <si>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</si>
  <si>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</si>
  <si>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</si>
  <si>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</si>
  <si>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</si>
  <si>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</si>
  <si>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</si>
  <si>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Other</t>
  </si>
  <si>
    <t>Target for Project End</t>
  </si>
  <si>
    <t>Period of Report (Dates)</t>
  </si>
  <si>
    <t>PLANNED EXPENDITURE SCHEDULE</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</si>
  <si>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</si>
  <si>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</si>
  <si>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</si>
  <si>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</si>
  <si>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</si>
  <si>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</si>
  <si>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</si>
  <si>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</si>
  <si>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</si>
  <si>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</si>
  <si>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</si>
  <si>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</si>
  <si>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</si>
  <si>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</si>
  <si>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</si>
  <si>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</si>
  <si>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</si>
  <si>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</si>
  <si>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</si>
  <si>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</si>
  <si>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</si>
  <si>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</si>
  <si>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</si>
  <si>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</si>
  <si>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</si>
  <si>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</si>
  <si>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</si>
  <si>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</si>
  <si>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</si>
  <si>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</si>
  <si>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</si>
  <si>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</si>
  <si>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</si>
  <si>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</si>
  <si>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</si>
  <si>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</si>
  <si>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</si>
  <si>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</si>
  <si>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</si>
  <si>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</si>
  <si>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</si>
  <si>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</si>
  <si>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</si>
  <si>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</si>
  <si>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</si>
  <si>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</si>
  <si>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</si>
  <si>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</si>
  <si>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</si>
  <si>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</si>
  <si>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</si>
  <si>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</si>
  <si>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</si>
  <si>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</si>
  <si>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</si>
  <si>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</si>
  <si>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</si>
  <si>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</si>
  <si>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</si>
  <si>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</si>
  <si>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</si>
  <si>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</si>
  <si>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</si>
  <si>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</si>
  <si>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</si>
  <si>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</si>
  <si>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</si>
  <si>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</si>
  <si>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</si>
  <si>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</si>
  <si>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</si>
  <si>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</si>
  <si>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</si>
  <si>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</si>
  <si>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</si>
  <si>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</si>
  <si>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</si>
  <si>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</si>
  <si>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</si>
  <si>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</si>
  <si>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</si>
  <si>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</si>
  <si>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</si>
  <si>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</si>
  <si>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</si>
  <si>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</si>
  <si>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</si>
  <si>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</si>
  <si>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</si>
  <si>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</si>
  <si>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</si>
  <si>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</si>
  <si>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</si>
  <si>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</si>
  <si>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</si>
  <si>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</si>
  <si>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</si>
  <si>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</si>
  <si>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</si>
  <si>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</si>
  <si>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</si>
  <si>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</si>
  <si>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</si>
  <si>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</si>
  <si>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</si>
  <si>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</si>
  <si>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</si>
  <si>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</si>
  <si>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</si>
  <si>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</si>
  <si>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</si>
  <si>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</si>
  <si>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</si>
  <si>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</si>
  <si>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</si>
  <si>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</si>
  <si>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</si>
  <si>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</si>
  <si>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</si>
  <si>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</si>
  <si>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</si>
  <si>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</si>
  <si>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</si>
  <si>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</si>
  <si>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</si>
  <si>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</si>
  <si>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</si>
  <si>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</si>
  <si>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</si>
  <si>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</si>
  <si>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</si>
  <si>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</si>
  <si>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</si>
  <si>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</si>
  <si>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</si>
  <si>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</si>
  <si>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</si>
  <si>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</si>
  <si>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</si>
  <si>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</si>
  <si>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</si>
  <si>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</si>
  <si>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</si>
  <si>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</si>
  <si>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</si>
  <si>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</si>
  <si>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</si>
  <si>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</si>
  <si>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</si>
  <si>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</si>
  <si>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</si>
  <si>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</si>
  <si>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</si>
  <si>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</si>
  <si>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</si>
  <si>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</si>
  <si>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</si>
  <si>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</si>
  <si>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</si>
  <si>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</si>
  <si>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</si>
  <si>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</si>
  <si>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</si>
  <si>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</si>
  <si>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</si>
  <si>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</si>
  <si>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</si>
  <si>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</si>
  <si>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</si>
  <si>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</si>
  <si>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</si>
  <si>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</si>
  <si>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</si>
  <si>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</si>
  <si>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</si>
  <si>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</si>
  <si>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</si>
  <si>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</si>
  <si>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</si>
  <si>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</si>
  <si>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</si>
  <si>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</si>
  <si>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</si>
  <si>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</si>
  <si>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</si>
  <si>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</si>
  <si>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</si>
  <si>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</si>
  <si>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</si>
  <si>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</si>
  <si>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</si>
  <si>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</si>
  <si>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</si>
  <si>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</si>
  <si>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</si>
  <si>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</si>
  <si>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</si>
  <si>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</si>
  <si>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</si>
  <si>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</si>
  <si>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</si>
  <si>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</si>
  <si>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</si>
  <si>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</si>
  <si>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</si>
  <si>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</si>
  <si>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</si>
  <si>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</si>
  <si>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</si>
  <si>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</si>
  <si>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</si>
  <si>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</si>
  <si>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</si>
  <si>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</si>
  <si>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</si>
  <si>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</si>
  <si>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</si>
  <si>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</si>
  <si>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</si>
  <si>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</si>
  <si>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</si>
  <si>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</si>
  <si>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</si>
  <si>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</si>
  <si>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</si>
  <si>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</si>
  <si>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</si>
  <si>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</si>
  <si>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</si>
  <si>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</si>
  <si>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</si>
  <si>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</si>
  <si>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</si>
  <si>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</si>
  <si>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</si>
  <si>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</si>
  <si>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</si>
  <si>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</si>
  <si>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</si>
  <si>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</si>
  <si>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</si>
  <si>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</si>
  <si>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</si>
  <si>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</si>
  <si>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</si>
  <si>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</si>
  <si>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</si>
  <si>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</si>
  <si>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</si>
  <si>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</si>
  <si>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</si>
  <si>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</si>
  <si>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</si>
  <si>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</si>
  <si>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Strengthening infrastructure</t>
  </si>
  <si>
    <t>Forests</t>
  </si>
  <si>
    <t>4: Response capability</t>
  </si>
  <si>
    <t>Supporting livelihoods</t>
  </si>
  <si>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</si>
  <si>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</si>
  <si>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</si>
  <si>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</si>
  <si>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</si>
  <si>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</si>
  <si>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</si>
  <si>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</si>
  <si>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</si>
  <si>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</si>
  <si>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</si>
  <si>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</si>
  <si>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</si>
  <si>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</si>
  <si>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</si>
  <si>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</si>
  <si>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</si>
  <si>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</si>
  <si>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</si>
  <si>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</si>
  <si>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</si>
  <si>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</si>
  <si>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</si>
  <si>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</si>
  <si>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</si>
  <si>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</si>
  <si>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</si>
  <si>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</si>
  <si>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</si>
  <si>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</si>
  <si>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</si>
  <si>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</si>
  <si>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</si>
  <si>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</si>
  <si>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</si>
  <si>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</si>
  <si>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</si>
  <si>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</si>
  <si>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</si>
  <si>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</si>
  <si>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</si>
  <si>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</si>
  <si>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</si>
  <si>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</si>
  <si>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</si>
  <si>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</si>
  <si>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</si>
  <si>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</si>
  <si>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</si>
  <si>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</si>
  <si>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</si>
  <si>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</si>
  <si>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</si>
  <si>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</si>
  <si>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</si>
  <si>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</si>
  <si>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</si>
  <si>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</si>
  <si>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</si>
  <si>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</si>
  <si>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</si>
  <si>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</si>
  <si>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</si>
  <si>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</si>
  <si>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</si>
  <si>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</si>
  <si>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</si>
  <si>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</si>
  <si>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</si>
  <si>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</si>
  <si>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</si>
  <si>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</si>
  <si>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</si>
  <si>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</si>
  <si>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</si>
  <si>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</si>
  <si>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</si>
  <si>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</si>
  <si>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</si>
  <si>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</si>
  <si>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</si>
  <si>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</si>
  <si>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</si>
  <si>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</si>
  <si>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</si>
  <si>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</si>
  <si>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</si>
  <si>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</si>
  <si>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</si>
  <si>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</si>
  <si>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</si>
  <si>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</si>
  <si>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</si>
  <si>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</si>
  <si>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</si>
  <si>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</si>
  <si>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</si>
  <si>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</si>
  <si>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</si>
  <si>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</si>
  <si>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</si>
  <si>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</si>
  <si>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</si>
  <si>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</si>
  <si>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</si>
  <si>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</si>
  <si>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</si>
  <si>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</si>
  <si>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</si>
  <si>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</si>
  <si>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</si>
  <si>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</si>
  <si>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Indicator 4.1.1: No. and type of development sector services to respond to new conditions resulting from climate variability and change</t>
  </si>
  <si>
    <t>Addressing Climate Change Impacts on Marginalized Agricultural Communities Living in the Mahaweli River Basin of Sri Lanka</t>
  </si>
  <si>
    <t>Financial information:  cumulative from project start to [11th Aug 2015]</t>
  </si>
  <si>
    <r>
      <t>Estimated cumulative total disbursement as of</t>
    </r>
    <r>
      <rPr>
        <b/>
        <sz val="11"/>
        <color indexed="10"/>
        <rFont val="Times New Roman"/>
        <family val="1"/>
      </rPr>
      <t xml:space="preserve"> [11th Aug 2015]</t>
    </r>
  </si>
  <si>
    <t xml:space="preserve">Percentage of target population adopting risk reduction measures </t>
  </si>
  <si>
    <t xml:space="preserve">Less than 10% of target population practice climate risk reduction measures </t>
  </si>
  <si>
    <t>Outcome 1</t>
  </si>
  <si>
    <t xml:space="preserve">Percentage of target households with sustained climate resilient livelihoods </t>
  </si>
  <si>
    <t>Farm families under minor irrigation/rain fed conditions highly exposed to climate change related livelihood insecurity treat level : very high</t>
  </si>
  <si>
    <t xml:space="preserve">Diversified and strengthened livelihoods and sources of income for vulnerable farm families in minor irrigated and rain fed areas </t>
  </si>
  <si>
    <t xml:space="preserve">Women in target areas practice tradition rain fed farming </t>
  </si>
  <si>
    <t>Output 1.1</t>
  </si>
  <si>
    <t>Home garden diversity low-medium Low-&gt;10 species of food and multi -purpose tree species,medium-10-25 High-&lt;25 species</t>
  </si>
  <si>
    <t xml:space="preserve">Output 1.2 </t>
  </si>
  <si>
    <t>All FO s trained to engage in drought tolerant agriculture, Farmer field trials conducted with national  technical agencies for 500 farm families selected by FO s, Seed banks and seed distribution established in each ASC</t>
  </si>
  <si>
    <t>Output 1.3</t>
  </si>
  <si>
    <t xml:space="preserve">Low level of access to non-farm livelihood assets including information Training/skills Market linkage Finance </t>
  </si>
  <si>
    <t xml:space="preserve">6 technical assessments for climate resilience and market chain analysis conducted </t>
  </si>
  <si>
    <t xml:space="preserve">Identify and promote climate resilient alternate income sources such as livestock, perennial cash crops and inland fisheries </t>
  </si>
  <si>
    <t>No of women participated in livelihood training</t>
  </si>
  <si>
    <t>Output 1.4</t>
  </si>
  <si>
    <t>Output 1.5</t>
  </si>
  <si>
    <t>Percentage and level of community participation cash for work system</t>
  </si>
  <si>
    <t xml:space="preserve">0% participation in PES schemes in target area </t>
  </si>
  <si>
    <t xml:space="preserve">Number of women participating in cash for work programme </t>
  </si>
  <si>
    <t xml:space="preserve">Outcome 2 </t>
  </si>
  <si>
    <t>No. of village, divisional and provincial officers trained to address climate risks</t>
  </si>
  <si>
    <t>Training programmes on climate risk management are not available at regional and local level</t>
  </si>
  <si>
    <t>Output 2.2</t>
  </si>
  <si>
    <t xml:space="preserve">Capacity of FO s to respond to climate risk </t>
  </si>
  <si>
    <t>Output 2.3</t>
  </si>
  <si>
    <t xml:space="preserve">Availability of watershed-level irrigation management plans, Increased extent cultivated under pilot minor irrigation scheme </t>
  </si>
  <si>
    <t>Output 2.4</t>
  </si>
  <si>
    <t xml:space="preserve">Target population unaware of climate risks and adaptive measure </t>
  </si>
  <si>
    <t>Output 2.6</t>
  </si>
  <si>
    <t>Developed and implemented drought forecasting and timely dissemination model for Mahaweli basin, 15 community based landslide early warning systems with telemetric rain gauges are operationalized in Walapane DSD</t>
  </si>
  <si>
    <t>Design and implement early warning systems for climate induced risk of landslide and drought in Mahaweli Basin</t>
  </si>
  <si>
    <t>Execution Cost</t>
  </si>
  <si>
    <t>Not applicable for the reporting period.</t>
  </si>
  <si>
    <t>N/A</t>
  </si>
  <si>
    <t>The establishment of PSU was completed only in Aug 2015</t>
  </si>
  <si>
    <t>MS</t>
  </si>
  <si>
    <t>Medium</t>
  </si>
  <si>
    <t>Scientific &amp; technical information in relation to climate change &amp; its effects on the Basin remain incomplete and uncertain</t>
  </si>
  <si>
    <t>Low</t>
  </si>
  <si>
    <t>Lack of awareness among participating communities and local officials on CC and potential impacts</t>
  </si>
  <si>
    <t>Additional development support for alternative livelihoods and crops are unavailable in the target DSD at the required time</t>
  </si>
  <si>
    <t>AMOUNT in US $</t>
  </si>
  <si>
    <t>In LKR</t>
  </si>
  <si>
    <t xml:space="preserve">During the reporting period of time  WFP intended to develop an addendum to agreement with the government and develop an SOP to ensure the compliance of with AF guidelines before disburse the fund. </t>
  </si>
  <si>
    <t>Task completed within the reporting period.</t>
  </si>
  <si>
    <t>United Nations Word Food Programme (WFP)</t>
  </si>
  <si>
    <t>Multilateral</t>
  </si>
  <si>
    <t xml:space="preserve">Yes. Delay in executing the project even after the disbursement of fund was experienced as a risk factor during the reporting period. IE took all the possible measures to raise the concern with all the relevant government entities and high ranking officials formally and informally. IE raised the concern in the project steering committee meeting and explained the consequences of delaying the project. Despite the political instability, the continuous advocacy of IE at various level made some improvement in the situation.  </t>
  </si>
  <si>
    <t>Each time when there was a turnover of high ranking EE officials, in order to avoid  possible delay, IE took significant effort to build the relationship with the newly appointed officials and keep them engaged with the project as fast as possible .</t>
  </si>
  <si>
    <t>Action will be strategized during the implementation of activities. Identified issues will be discussed at project steering/ technical committee meetings</t>
  </si>
  <si>
    <t xml:space="preserve">1.1 Develop diversified home garden based agro forestry in target DSDs to build household adaptive capacity to climate change </t>
  </si>
  <si>
    <t xml:space="preserve">1.2 Introduce and promote drought tolerant cop varieties and agronomic practices to counter effects of rainfall variability </t>
  </si>
  <si>
    <t>1.3 Identify and promote climate-resilient alternative income sources among rural farm household dependent on rain fed agriculture</t>
  </si>
  <si>
    <t xml:space="preserve">1.4 Promote improved post-harvest technologies as viable climate-resilient livelihood sources for fare women </t>
  </si>
  <si>
    <t xml:space="preserve">1.5 Build community assets and livelihood resources through case-for-work to support climate risk reduction measures </t>
  </si>
  <si>
    <t>2.1 Train and mobilize officers at village, division and provincial level to design, and monitor local adaptation strategies</t>
  </si>
  <si>
    <t>2.2 Strengthen farmer organizations with information, training and equipment to implement adaptation strategies</t>
  </si>
  <si>
    <t xml:space="preserve">2.3 Pilot integrated watershed management models in micro watersheds to safeguard climate sensitive livelihood assets such as land and water </t>
  </si>
  <si>
    <t>2.4 Risk Assessment and Adaptation planning conducted with target communities</t>
  </si>
  <si>
    <t xml:space="preserve">2.6 Design and implement early warning systems for climate induced risk of landslide and drought in Mahaweli Basin </t>
  </si>
  <si>
    <t>August 2014 to August 2015</t>
  </si>
  <si>
    <t>Results Tracker for Adaptation Fund (AF)  Projects    - Numbers will be available after baseline survey is completed</t>
  </si>
  <si>
    <t>Vijendran.Paramasamy@wfp.org</t>
  </si>
  <si>
    <t xml:space="preserve">Lakshan Fernando </t>
  </si>
  <si>
    <t>lakshanlsf@gmail.com</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</si>
  <si>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</si>
  <si>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 xml:space="preserve">Establishment of fully functional Project Support unit and availability of project staff </t>
  </si>
  <si>
    <t>It was expected complete this in Aug 2014</t>
  </si>
  <si>
    <t>Please Provide the Name and Contact information of person(s) responsible for completing the Rating section</t>
  </si>
  <si>
    <t>secretary@environmentmin.gov.lk</t>
  </si>
  <si>
    <t xml:space="preserve">Mr. Udaya R. Seneviratne </t>
  </si>
  <si>
    <t>National Project Manager</t>
  </si>
  <si>
    <t>vijendran.paramasamy@wfp.org</t>
  </si>
  <si>
    <t>Dr. Sunimal Jayathunga</t>
  </si>
  <si>
    <t>dirccsd@environmentmin.gov.lk</t>
  </si>
  <si>
    <t>11th Aug 2015</t>
  </si>
  <si>
    <t xml:space="preserve">Nuwara Eliya and Polonnaruwa districts
(Walapane, Medirigiriya and Lankapura Divisions )
</t>
  </si>
  <si>
    <t>Inception workshop report.                                                                                                 Agreement signed by World Food Programme and Government of Sri Lanka.                             Addendum to Agreement signed by World Food Programme and Government of Sri Lanka.                                                                                                     Standard Operating Procedures of the project signed by World Food Programme and Government of Sri Lanka.</t>
  </si>
  <si>
    <t>8: Water body based operational program</t>
  </si>
  <si>
    <t xml:space="preserve">Mr. Lakshan Fernando </t>
  </si>
  <si>
    <t>Mr. P. Vijendran</t>
  </si>
  <si>
    <t>List output and corresponding amount spent for the current reporting period</t>
  </si>
  <si>
    <t>1.1.5  Provide drought tolerant seeds equipment planting material, organic farming tool kit to farming households in a concessionary rate/prices and provide financial assistance for carrying out such activities</t>
  </si>
  <si>
    <t xml:space="preserve"> 2.5 Document and disseminate lessons of climate resilient livelihood development and watershed management approaches and best practices</t>
  </si>
  <si>
    <t>Because of the Political changes, EE went through number of structural changes with the deployment of new officials time to time. The newly appointed officials required time to study and understand the project. This situation delayed the implementation of the project.</t>
  </si>
  <si>
    <t>P. Vijendran</t>
  </si>
  <si>
    <t xml:space="preserve">75% of target population practice at least one climate risk reduction measure introduced through project interventions such as Responding to early warning and forecasting House hold level No-farm income sources Home garden food production improved water management Post harvest technologies Resistant crop varieties knowledge of climate risks and adaptation strategies </t>
  </si>
  <si>
    <t xml:space="preserve">14039 target households have developed at least one climate resilient livelihood strategy of alternative source of income </t>
  </si>
  <si>
    <t>Home gardens generate income in 50% of target population, women's contribution to  household income increased by 50% in target households</t>
  </si>
  <si>
    <t xml:space="preserve">14039 rain fed farming families benefit from home garden improvement- Diversity in home gardens improved - Household income from home gardens increased </t>
  </si>
  <si>
    <t>Develop home garden based agro forestry systems in target DSDs to diversify livelihoods and build adaptive capacity of households to climate change</t>
  </si>
  <si>
    <t xml:space="preserve">Introduce and promote drought tolerant crop varieties and agronomic practices to counter effects of rainfall variability </t>
  </si>
  <si>
    <t xml:space="preserve">Low awareness and adoption of drought tolerant agronomic practices </t>
  </si>
  <si>
    <t xml:space="preserve">Non availability of information and training on post-harvest technologies at ASCs </t>
  </si>
  <si>
    <t xml:space="preserve">Promote improved post harvest technologies as viable climate- resilient livelihood sources for farm women </t>
  </si>
  <si>
    <t>1500 households benefit from cash for work schemes in two micro catchments in target DSDs</t>
  </si>
  <si>
    <t xml:space="preserve">Build community Assets and livelihood resources through cash for work to support climate risk reduction measures </t>
  </si>
  <si>
    <t xml:space="preserve">Strengthened ownership of climate risk reduction processes and increased replication potential of adaptation strategies at local level and basin/sub national level </t>
  </si>
  <si>
    <t xml:space="preserve">Lack of awareness of climate impacts and adaptive actions at household and community level, Extension officers and CBO officials have no training on climate proofing local community development </t>
  </si>
  <si>
    <t xml:space="preserve">All 14039 households participate in climate risk assessment in target area receive climate change awareness, At least 50% of community risk assessment meetings consist of women, All FO s in target area receive information and tools to develop local adaptive strategies to safeguard livelihood assets, All local and divisional-level officials engaged in agriculture, fisheries, forestry and disaster management receive at least one training on supporting adaptive strategies </t>
  </si>
  <si>
    <t xml:space="preserve">Train and mobilize officers at village, division and provincial level to design, and monitor local adaptation strategies </t>
  </si>
  <si>
    <t xml:space="preserve">Strengthen FO s with information, training and equipment to implement adaptation strategies  </t>
  </si>
  <si>
    <t xml:space="preserve">FO s lack information on risks, and lack planning capacity t o address them, Some villages do not formalized FO s </t>
  </si>
  <si>
    <t>All FO s in target DSDs have developed management plans for local irrigation management and catchment conservation, Management plans are funded through community &amp; government input, All FO s in the target divisions are registered with Agrarian Services and have elected representatives, At least 6 members each FO trained to conduct vulnerability reduction assessments as input 2.4</t>
  </si>
  <si>
    <t>No cluster/cascade level watershed management  plans exist, CI in village tanks in lower catchment&lt;90%, CI in anicut systems in middle catchment&lt;70%</t>
  </si>
  <si>
    <t>Management plans for two micro watersheds developed and implemented FO s, Increase cropping intensity in both systems to over 100%</t>
  </si>
  <si>
    <t xml:space="preserve">Pilot integrated watershed management plans to safeguard climate sensitive livelihood assets such as land and water </t>
  </si>
  <si>
    <t>Level of awareness among awareness among target group of climate risk</t>
  </si>
  <si>
    <t xml:space="preserve">VRA s conducted in all FO s targeting 14039 households at three month, 18 month and end of project, &gt;45% female participation </t>
  </si>
  <si>
    <t xml:space="preserve">Conduct Risk Assessment and Adaptation Planning with target communities </t>
  </si>
  <si>
    <t xml:space="preserve">No. of news outlets in the local press and media reported on project lessons, No. of new project proposals,/ new community based adaptation initiatives generated within and outside the DSDs </t>
  </si>
  <si>
    <t>Reporting on climate adaptation in national media poor, No such project proposals exist</t>
  </si>
  <si>
    <t>10 case studies generated, 5 policy briefs produced and shared with NPSC, 50 media reports on project outcomes, 2 provincial workshops to share project learning, 20 CBA proposals from other vulnerable communities generated through exchange visits</t>
  </si>
  <si>
    <t>Development and functioning of early warning systems</t>
  </si>
  <si>
    <t xml:space="preserve">No community based landslide warning in project DSDs, No drought/seasonal forecasting systems in place </t>
  </si>
  <si>
    <t>Outcome 3: Strengthened awareness and ownership of adaptation and climate risk reduction processes</t>
  </si>
  <si>
    <t>Output 5: Vulnerable ecosystem services and natural resource assets strengthened in response to climate change impacts, including variability</t>
  </si>
  <si>
    <t>increased adaptive capacity</t>
  </si>
  <si>
    <t>3: Risk and vulnerability assessments completed or updated</t>
  </si>
  <si>
    <t>Addressing Climate Change Impacts on Marginalized Agricultural Communities Living in the Mahaweli River Basin</t>
  </si>
  <si>
    <t xml:space="preserve">Explanatory notes on variancies between planned and actual expenditures of outputs during the reporting period  </t>
  </si>
  <si>
    <t>AMOUNT spent (US$)</t>
  </si>
  <si>
    <t>Difference (positive amount indicates amount overspent)</t>
  </si>
  <si>
    <t>Component 01</t>
  </si>
  <si>
    <t xml:space="preserve">Activity  1.1. </t>
  </si>
  <si>
    <t xml:space="preserve">Activity  1.2. </t>
  </si>
  <si>
    <t xml:space="preserve">Activity  1.3. </t>
  </si>
  <si>
    <t xml:space="preserve">Activity  1.4. </t>
  </si>
  <si>
    <t xml:space="preserve">Activity  1.5. </t>
  </si>
  <si>
    <t>Component 02</t>
  </si>
  <si>
    <t xml:space="preserve">Activity 2.1. </t>
  </si>
  <si>
    <t xml:space="preserve">Activity 2.2. </t>
  </si>
  <si>
    <t xml:space="preserve">Activity 2.3. </t>
  </si>
  <si>
    <t>-</t>
  </si>
  <si>
    <t xml:space="preserve">Activity 2.4. </t>
  </si>
  <si>
    <t xml:space="preserve">Activity 2.5. </t>
  </si>
  <si>
    <t xml:space="preserve">Activity 2.6. </t>
  </si>
  <si>
    <t>Execution cost</t>
  </si>
  <si>
    <t>Reason for underspending</t>
  </si>
  <si>
    <t xml:space="preserve">Projected for  1st year </t>
  </si>
  <si>
    <t xml:space="preserve">This is a  resilience building project against natural hazards. The objective of this project is to secure community livelihoods and food security against climate change-induced rainfall variability leading to longer droughts and more intense rainfall. The project has two Components i) "Develop household food security and build resilient livelihoods for rain-fed farming households" and ii) "Build institutional capacity in village, local, regional service delivery to reduce risks associated with climate-induced rainfall variability"
</t>
  </si>
  <si>
    <t xml:space="preserve"> 14 -Dec-2012</t>
  </si>
  <si>
    <t xml:space="preserve">During the inception process National technical expertise interacted with each other to establish and ensure the availability of required technical information related to the project implementation. </t>
  </si>
  <si>
    <t>The inception process paid attention on comprehensive community consultation and sensitization.  The community representatives and local officials actively participated in the inception process. During the inception process, ground level awareness workshops were conducted to raise the awareness of community representatives and the local officials. Following this, pre-inception workshops were held to accommodate the inputs of community as well as the local officials. In the final inception workshop the national technical experts were also involved in validating inputs gathered from the field. This comprehensive inception process helped to raise awareness at various levels and mitigate the risk.</t>
  </si>
  <si>
    <t>Local government in project implementation areas fails to prioritize climate change policies in their strategies and plans</t>
  </si>
  <si>
    <t>Policy makers and politicians prioritize economic benefits over sustainable and resilient ecosystems</t>
  </si>
  <si>
    <t xml:space="preserve">During the inception process special attention was paid to engage local government staff especially divisional and district staff working on environment, disaster management and agriculture. These officials are strongly networked into the project, so that local development and planning in project areas will henceforth incorporate climate risk and responses.  </t>
  </si>
  <si>
    <t>Output2.1</t>
  </si>
  <si>
    <r>
      <t xml:space="preserve">Output 2.5
</t>
    </r>
    <r>
      <rPr>
        <sz val="11"/>
        <color indexed="8"/>
        <rFont val="Times New Roman"/>
        <family val="1"/>
      </rPr>
      <t>Document and disseminate lessons of climate resilient livelihood development and watershed management approaches and best practices</t>
    </r>
  </si>
  <si>
    <t xml:space="preserve">During the reporting period of time the political situation of the country was a challenge. The country faced two major elections namely presidential election and the parliamentary election. The EE went through several structural changes and the designated authority was changed three times. 
Further, recruitment freeze due to the election and turn over/transfer of officials at various level also experienced during the reporting period of time. All the above contributed to the project implementation delays during the reporting period of time.
</t>
  </si>
  <si>
    <t>Project design not changed.</t>
  </si>
  <si>
    <t>Due to the Political situation of the country the project was not timely implemented as originally programmed. For further detail please refer to financial tab comments on AF Grant Funds</t>
  </si>
  <si>
    <t>***Activity not implemented***</t>
  </si>
  <si>
    <t>Activity not planned for the reporting year</t>
  </si>
  <si>
    <t>Training provided to all FO s on selected livelihood options per DSD by specialized state agencies, Livelihood support equipment provided to six viable livelihood proposals from every FO</t>
  </si>
  <si>
    <t xml:space="preserve">Post harvest centers established in 8 ASCs in the 3 project DSDs, One post harvest village established in each ASC area 760 farm women in 08 villages linked with local livelihood incentive programs </t>
  </si>
  <si>
    <t>No. of women with new source of income</t>
  </si>
  <si>
    <t>No. of diversified home gardens created through project intervention, Value of food and income generated through diversified home gardens</t>
  </si>
  <si>
    <t xml:space="preserve">No. and type of drought mitigation practices introduced </t>
  </si>
  <si>
    <t xml:space="preserve">No. and type of alternate livelihood assets created </t>
  </si>
  <si>
    <t xml:space="preserve">No. of farm women engaged in project-introduced post harvest livelihoods </t>
  </si>
  <si>
    <t xml:space="preserve">Percentage of target population aware of predicted impacts of climate change and appropriate responsive adaptive actions to safeguard livelihood assets. </t>
  </si>
  <si>
    <t>One training module developed, 6 TOTs developed and conducted, 250 officials trained at provincial, divisional, and village engaged in rural development, All Agrarian Service centers in project DSDs receive climate risk management tools</t>
  </si>
  <si>
    <r>
      <rPr>
        <b/>
        <u/>
        <sz val="11"/>
        <color theme="1"/>
        <rFont val="Times New Roman"/>
        <family val="1"/>
      </rPr>
      <t>Core Indicator</t>
    </r>
    <r>
      <rPr>
        <sz val="11"/>
        <color theme="1"/>
        <rFont val="Times New Roman"/>
        <family val="1"/>
      </rPr>
      <t>: No. of beneficiaries</t>
    </r>
  </si>
  <si>
    <r>
      <rPr>
        <b/>
        <u/>
        <sz val="11"/>
        <color theme="1"/>
        <rFont val="Times New Roman"/>
        <family val="1"/>
      </rPr>
      <t>Core Indicator</t>
    </r>
    <r>
      <rPr>
        <sz val="11"/>
        <color theme="1"/>
        <rFont val="Times New Roman"/>
        <family val="1"/>
      </rPr>
      <t xml:space="preserve"> 1.2: No. of Early Warning Systems</t>
    </r>
  </si>
  <si>
    <r>
      <rPr>
        <b/>
        <u/>
        <sz val="11"/>
        <color theme="1"/>
        <rFont val="Times New Roman"/>
        <family val="1"/>
      </rPr>
      <t>Core Indicator</t>
    </r>
    <r>
      <rPr>
        <sz val="11"/>
        <color theme="1"/>
        <rFont val="Times New Roman"/>
        <family val="1"/>
      </rPr>
      <t xml:space="preserve"> 4.2: Assets produced, developed, improved or strengthened</t>
    </r>
  </si>
  <si>
    <r>
      <rPr>
        <b/>
        <u/>
        <sz val="11"/>
        <color theme="1"/>
        <rFont val="Times New Roman"/>
        <family val="1"/>
      </rPr>
      <t>Core Indicator</t>
    </r>
    <r>
      <rPr>
        <sz val="11"/>
        <color theme="1"/>
        <rFont val="Times New Roman"/>
        <family val="1"/>
      </rPr>
      <t xml:space="preserve"> 5.1: Natural Assets protected or rehabilitated</t>
    </r>
  </si>
  <si>
    <r>
      <rPr>
        <b/>
        <u/>
        <sz val="11"/>
        <color theme="1"/>
        <rFont val="Times New Roman"/>
        <family val="1"/>
      </rPr>
      <t>Core Indicator</t>
    </r>
    <r>
      <rPr>
        <sz val="11"/>
        <color theme="1"/>
        <rFont val="Times New Roman"/>
        <family val="1"/>
      </rPr>
      <t xml:space="preserve"> 6.1.2: Increased income, or avoided decrease in income</t>
    </r>
  </si>
  <si>
    <r>
      <t xml:space="preserve">Number of households </t>
    </r>
    <r>
      <rPr>
        <i/>
        <sz val="9"/>
        <color theme="1"/>
        <rFont val="Times New Roman"/>
        <family val="1"/>
      </rPr>
      <t>(total number in the project area)</t>
    </r>
  </si>
  <si>
    <r>
      <t xml:space="preserve">1: Health and Social Infrastructure </t>
    </r>
    <r>
      <rPr>
        <i/>
        <sz val="11"/>
        <color theme="1"/>
        <rFont val="Times New Roman"/>
        <family val="1"/>
      </rPr>
      <t>(developed/improved)</t>
    </r>
  </si>
  <si>
    <r>
      <t xml:space="preserve">2: Physical asset </t>
    </r>
    <r>
      <rPr>
        <i/>
        <sz val="11"/>
        <color theme="1"/>
        <rFont val="Times New Roman"/>
        <family val="1"/>
      </rPr>
      <t>(produced/improved/strengthened)</t>
    </r>
  </si>
  <si>
    <r>
      <rPr>
        <b/>
        <sz val="10"/>
        <color indexed="8"/>
        <rFont val="Times New Roman"/>
        <family val="1"/>
      </rPr>
      <t xml:space="preserve">1. </t>
    </r>
    <r>
      <rPr>
        <sz val="10"/>
        <color indexed="8"/>
        <rFont val="Times New Roman"/>
        <family val="1"/>
      </rPr>
      <t xml:space="preserve">Generation of relevant data, Stakeholders, and Timeliness 
</t>
    </r>
    <r>
      <rPr>
        <b/>
        <sz val="10"/>
        <color indexed="8"/>
        <rFont val="Times New Roman"/>
        <family val="1"/>
      </rPr>
      <t>2.1.</t>
    </r>
    <r>
      <rPr>
        <sz val="10"/>
        <color indexed="8"/>
        <rFont val="Times New Roman"/>
        <family val="1"/>
      </rPr>
      <t xml:space="preserve"> Include both qualitative and quantitative measures of capacity level within targeted institutions
</t>
    </r>
    <r>
      <rPr>
        <b/>
        <sz val="10"/>
        <color indexed="8"/>
        <rFont val="Times New Roman"/>
        <family val="1"/>
      </rPr>
      <t xml:space="preserve">2.2. </t>
    </r>
    <r>
      <rPr>
        <sz val="10"/>
        <color indexed="8"/>
        <rFont val="Times New Roman"/>
        <family val="1"/>
      </rPr>
      <t xml:space="preserve">Number (men and women and other vulnerable groups)
</t>
    </r>
    <r>
      <rPr>
        <b/>
        <sz val="10"/>
        <color indexed="8"/>
        <rFont val="Times New Roman"/>
        <family val="1"/>
      </rPr>
      <t>3.1.</t>
    </r>
    <r>
      <rPr>
        <sz val="10"/>
        <color indexed="8"/>
        <rFont val="Times New Roman"/>
        <family val="1"/>
      </rPr>
      <t xml:space="preserve"> Use scale from 1 to 5: 5: Fully aware 4: Mostly aware 3: Partially aware 2: Partially not aware 1: Aware of neither predicted adverse impacts of climate change nor of appropriate responses
</t>
    </r>
    <r>
      <rPr>
        <b/>
        <sz val="10"/>
        <color indexed="8"/>
        <rFont val="Times New Roman"/>
        <family val="1"/>
      </rPr>
      <t xml:space="preserve">3.2. </t>
    </r>
    <r>
      <rPr>
        <sz val="10"/>
        <color indexed="8"/>
        <rFont val="Times New Roman"/>
        <family val="1"/>
      </rPr>
      <t xml:space="preserve">Use scale from 1 to 5:  5: All 4: Almost all 3: Half 2: Some 1: None
</t>
    </r>
    <r>
      <rPr>
        <b/>
        <sz val="10"/>
        <color indexed="8"/>
        <rFont val="Times New Roman"/>
        <family val="1"/>
      </rPr>
      <t>4.1.</t>
    </r>
    <r>
      <rPr>
        <sz val="10"/>
        <color indexed="8"/>
        <rFont val="Times New Roman"/>
        <family val="1"/>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Times New Roman"/>
        <family val="1"/>
      </rPr>
      <t>4.2.</t>
    </r>
    <r>
      <rPr>
        <sz val="10"/>
        <color indexed="8"/>
        <rFont val="Times New Roman"/>
        <family val="1"/>
      </rPr>
      <t xml:space="preserve">  Summarize in an overall scale (1-5):  5: Fully improved 4: Mostly Improved 3: Moderately improved 2: Somewhat improved
1: Not improved                                                                                                                                                                                                                           </t>
    </r>
    <r>
      <rPr>
        <b/>
        <sz val="10"/>
        <color indexed="8"/>
        <rFont val="Times New Roman"/>
        <family val="1"/>
      </rPr>
      <t>5.</t>
    </r>
    <r>
      <rPr>
        <sz val="10"/>
        <color indexed="8"/>
        <rFont val="Times New Roman"/>
        <family val="1"/>
      </rPr>
      <t xml:space="preserve">  Depends on the targeted natural asset: 
</t>
    </r>
    <r>
      <rPr>
        <i/>
        <sz val="10"/>
        <color indexed="8"/>
        <rFont val="Times New Roman"/>
        <family val="1"/>
      </rPr>
      <t>Biological (species):</t>
    </r>
    <r>
      <rPr>
        <sz val="10"/>
        <color indexed="8"/>
        <rFont val="Times New Roman"/>
        <family val="1"/>
      </rPr>
      <t xml:space="preserve"> measure through changes in population numbers (dynamics, structure, etc.)
</t>
    </r>
    <r>
      <rPr>
        <i/>
        <sz val="10"/>
        <color indexed="8"/>
        <rFont val="Times New Roman"/>
        <family val="1"/>
      </rPr>
      <t xml:space="preserve">Land: </t>
    </r>
    <r>
      <rPr>
        <sz val="10"/>
        <color indexed="8"/>
        <rFont val="Times New Roman"/>
        <family val="1"/>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Times New Roman"/>
        <family val="1"/>
      </rPr>
      <t>6.1.</t>
    </r>
    <r>
      <rPr>
        <sz val="10"/>
        <color indexed="8"/>
        <rFont val="Times New Roman"/>
        <family val="1"/>
      </rPr>
      <t xml:space="preserve">  Summarize in an overall scale (1-5):  5: Very high improvement 4: High improvement 3: Moderate improvement 2: Limited improvement 1: No improvement                                                                                                                                                                                                                                                         </t>
    </r>
    <r>
      <rPr>
        <b/>
        <sz val="10"/>
        <color indexed="8"/>
        <rFont val="Times New Roman"/>
        <family val="1"/>
      </rPr>
      <t xml:space="preserve">6.2. </t>
    </r>
    <r>
      <rPr>
        <sz val="10"/>
        <color indexed="8"/>
        <rFont val="Times New Roman"/>
        <family val="1"/>
      </rPr>
      <t xml:space="preserve"> Household income by source of livelihood in project area (USD) prior and post project intervention                                                                                                                                                                                                                                                      </t>
    </r>
    <r>
      <rPr>
        <b/>
        <sz val="10"/>
        <color indexed="8"/>
        <rFont val="Times New Roman"/>
        <family val="1"/>
      </rPr>
      <t>7.</t>
    </r>
    <r>
      <rPr>
        <sz val="10"/>
        <color indexed="8"/>
        <rFont val="Times New Roman"/>
        <family val="1"/>
      </rPr>
      <t xml:space="preserve"> Summarize in an overall scale (1-5).  5: All (Fully integrated) 4: Most 3: Some 2: Most not integrated 1: None</t>
    </r>
  </si>
  <si>
    <r>
      <rPr>
        <b/>
        <sz val="10"/>
        <color indexed="8"/>
        <rFont val="Times New Roman"/>
        <family val="1"/>
      </rPr>
      <t>1.1.</t>
    </r>
    <r>
      <rPr>
        <sz val="10"/>
        <color indexed="8"/>
        <rFont val="Times New Roman"/>
        <family val="1"/>
      </rPr>
      <t xml:space="preserve">  Number, sector(s) and level(s) of projects or interventions in separate fields of monitoring plan                                                                                  </t>
    </r>
    <r>
      <rPr>
        <b/>
        <sz val="10"/>
        <color indexed="8"/>
        <rFont val="Times New Roman"/>
        <family val="1"/>
      </rPr>
      <t xml:space="preserve">1.2. </t>
    </r>
    <r>
      <rPr>
        <sz val="10"/>
        <color indexed="8"/>
        <rFont val="Times New Roman"/>
        <family val="1"/>
      </rPr>
      <t xml:space="preserve">Number
</t>
    </r>
    <r>
      <rPr>
        <b/>
        <sz val="10"/>
        <color indexed="8"/>
        <rFont val="Times New Roman"/>
        <family val="1"/>
      </rPr>
      <t>2.1.1.</t>
    </r>
    <r>
      <rPr>
        <sz val="10"/>
        <color indexed="8"/>
        <rFont val="Times New Roman"/>
        <family val="1"/>
      </rPr>
      <t xml:space="preserve"> Number of staff (male/female) of targeted institutions: a. Obtain baseline information: total number of staff from targeted institutions b. Define target
</t>
    </r>
    <r>
      <rPr>
        <b/>
        <sz val="10"/>
        <color indexed="8"/>
        <rFont val="Times New Roman"/>
        <family val="1"/>
      </rPr>
      <t>2.1.2.</t>
    </r>
    <r>
      <rPr>
        <sz val="10"/>
        <color indexed="8"/>
        <rFont val="Times New Roman"/>
        <family val="1"/>
      </rPr>
      <t xml:space="preserve"> Number of staff (male/female) of targeted institutions: a. Obtain baseline information: total number of staff from targeted institutions b. Define target: needs to be defined by project proponents
</t>
    </r>
    <r>
      <rPr>
        <b/>
        <sz val="10"/>
        <color indexed="8"/>
        <rFont val="Times New Roman"/>
        <family val="1"/>
      </rPr>
      <t xml:space="preserve">2.2.1. </t>
    </r>
    <r>
      <rPr>
        <i/>
        <sz val="10"/>
        <color indexed="8"/>
        <rFont val="Times New Roman"/>
        <family val="1"/>
      </rPr>
      <t>Quantitative:</t>
    </r>
    <r>
      <rPr>
        <sz val="10"/>
        <color indexed="8"/>
        <rFont val="Times New Roman"/>
        <family val="1"/>
      </rPr>
      <t xml:space="preserve"> Percentage (includes women – and other vulnerable groups – and men).
</t>
    </r>
    <r>
      <rPr>
        <i/>
        <sz val="10"/>
        <color indexed="8"/>
        <rFont val="Times New Roman"/>
        <family val="1"/>
      </rPr>
      <t>Qualitative:</t>
    </r>
    <r>
      <rPr>
        <sz val="10"/>
        <color indexed="8"/>
        <rFont val="Times New Roman"/>
        <family val="1"/>
      </rPr>
      <t xml:space="preserve"> Adequacy: include direct analysis of major areas; adequacy/effectiveness of systems or analysis of perceptions of populations and institutions.</t>
    </r>
    <r>
      <rPr>
        <b/>
        <sz val="10"/>
        <color indexed="8"/>
        <rFont val="Times New Roman"/>
        <family val="1"/>
      </rPr>
      <t xml:space="preserve">
2.2.2.</t>
    </r>
    <r>
      <rPr>
        <sz val="10"/>
        <color indexed="8"/>
        <rFont val="Times New Roman"/>
        <family val="1"/>
      </rPr>
      <t xml:space="preserve"> Number (broken down by gender and, if possible, by vulnerable groups defined in the area of intervention) of people                                                                                                        </t>
    </r>
    <r>
      <rPr>
        <b/>
        <sz val="10"/>
        <color indexed="8"/>
        <rFont val="Times New Roman"/>
        <family val="1"/>
      </rPr>
      <t xml:space="preserve">3.1. </t>
    </r>
    <r>
      <rPr>
        <sz val="10"/>
        <color indexed="8"/>
        <rFont val="Times New Roman"/>
        <family val="1"/>
      </rPr>
      <t xml:space="preserve">Number and type (in separate columns) at local level.                                                                                                                                    </t>
    </r>
    <r>
      <rPr>
        <b/>
        <sz val="10"/>
        <color indexed="8"/>
        <rFont val="Times New Roman"/>
        <family val="1"/>
      </rPr>
      <t xml:space="preserve">3.2. </t>
    </r>
    <r>
      <rPr>
        <sz val="10"/>
        <color indexed="8"/>
        <rFont val="Times New Roman"/>
        <family val="1"/>
      </rPr>
      <t xml:space="preserve">Number                                                                                                                                                                                                                                     </t>
    </r>
    <r>
      <rPr>
        <b/>
        <sz val="10"/>
        <color indexed="8"/>
        <rFont val="Times New Roman"/>
        <family val="1"/>
      </rPr>
      <t>4.1.</t>
    </r>
    <r>
      <rPr>
        <sz val="10"/>
        <color indexed="8"/>
        <rFont val="Times New Roman"/>
        <family val="1"/>
      </rPr>
      <t xml:space="preserve"> Number and type                                                                                                                                                                                                               </t>
    </r>
    <r>
      <rPr>
        <b/>
        <sz val="10"/>
        <color indexed="8"/>
        <rFont val="Times New Roman"/>
        <family val="1"/>
      </rPr>
      <t xml:space="preserve">4. 2. </t>
    </r>
    <r>
      <rPr>
        <sz val="10"/>
        <color indexed="8"/>
        <rFont val="Times New Roman"/>
        <family val="1"/>
      </rPr>
      <t xml:space="preserve"> Number and type (entered in separate columns)                                                                                                                                                     </t>
    </r>
    <r>
      <rPr>
        <b/>
        <sz val="10"/>
        <color indexed="8"/>
        <rFont val="Times New Roman"/>
        <family val="1"/>
      </rPr>
      <t>5.</t>
    </r>
    <r>
      <rPr>
        <sz val="10"/>
        <color indexed="8"/>
        <rFont val="Times New Roman"/>
        <family val="1"/>
      </rPr>
      <t xml:space="preserve">  Number of interventions by type of natural asset and intervention                                                                                                                    </t>
    </r>
    <r>
      <rPr>
        <b/>
        <sz val="10"/>
        <color indexed="8"/>
        <rFont val="Times New Roman"/>
        <family val="1"/>
      </rPr>
      <t>6.1.</t>
    </r>
    <r>
      <rPr>
        <sz val="10"/>
        <color indexed="8"/>
        <rFont val="Times New Roman"/>
        <family val="1"/>
      </rPr>
      <t xml:space="preserve">  Number and type (in separate columns of monitoring plan)                                                                                                                                                                                                                                                    </t>
    </r>
    <r>
      <rPr>
        <b/>
        <sz val="10"/>
        <color indexed="8"/>
        <rFont val="Times New Roman"/>
        <family val="1"/>
      </rPr>
      <t xml:space="preserve">6.2. </t>
    </r>
    <r>
      <rPr>
        <sz val="10"/>
        <color indexed="8"/>
        <rFont val="Times New Roman"/>
        <family val="1"/>
      </rPr>
      <t xml:space="preserve">Income sources per household; description of income source and number of households.                                                                                                                                                                                                                                                     </t>
    </r>
    <r>
      <rPr>
        <b/>
        <sz val="10"/>
        <color indexed="8"/>
        <rFont val="Times New Roman"/>
        <family val="1"/>
      </rPr>
      <t xml:space="preserve">7.1. </t>
    </r>
    <r>
      <rPr>
        <sz val="10"/>
        <color indexed="8"/>
        <rFont val="Times New Roman"/>
        <family val="1"/>
      </rPr>
      <t xml:space="preserve"> Number/Sector                                                                                                                                                                                                                                                   </t>
    </r>
    <r>
      <rPr>
        <b/>
        <sz val="10"/>
        <color indexed="8"/>
        <rFont val="Times New Roman"/>
        <family val="1"/>
      </rPr>
      <t xml:space="preserve">7.2. </t>
    </r>
    <r>
      <rPr>
        <sz val="10"/>
        <color indexed="8"/>
        <rFont val="Times New Roman"/>
        <family val="1"/>
      </rPr>
      <t>Number; Effectiveness (see previous indicator) through enforcement level.</t>
    </r>
  </si>
  <si>
    <r>
      <t xml:space="preserve">
</t>
    </r>
    <r>
      <rPr>
        <sz val="10"/>
        <color indexed="8"/>
        <rFont val="Times New Roman"/>
        <family val="1"/>
      </rPr>
      <t xml:space="preserve">After signing the SOP and distributing the first instalment by the MIE to the EE, presidential elections were announced in the country - two years ahead of schedule. As per government regulations, all government recruitments (including project staff) were paused until the elections had taken place in January 2015. 
After election of the new President, an interim government was formed and had revised the priorities of government ministries. As a result, it took a while before the newly assigned officials became familiar with the project and its objectives. Pending Parliamentary elections in August, 2015, the interim government was dissolved in June, 2015. Subsequently, a new Parliament was formed and new ministry portfolios were once again established, resulting in further administrative delays.  However, key staff of the Project Support Unit (PSU) were recruited and a fully functional PSU was established by the end of July 2015.  
Due to multiple changes in administrations coinciding with the commencement of the project, progress in implementation was very slow during the reporting period. As a result, the funds disbursed to the EE were not utilized as originally planned and the results under components 1&amp;2 were also not produced as programmed. As of reporting date, the EE has settled the account until 30th June 2015 with the supporting documents.
</t>
    </r>
    <r>
      <rPr>
        <sz val="11"/>
        <color indexed="8"/>
        <rFont val="Times New Roman"/>
        <family val="1"/>
      </rPr>
      <t xml:space="preserve">
</t>
    </r>
  </si>
  <si>
    <t>High</t>
  </si>
  <si>
    <t>The identified issues (seconded staff) were brought to the attention of the AF Secretariat.</t>
  </si>
  <si>
    <t>SRI LANKA</t>
  </si>
  <si>
    <t>World Food Programme</t>
  </si>
  <si>
    <t xml:space="preserve">Options to conform with AF guidelines were available under  national administrative regulations. However, those implemented by EE were not in line with AF requirements and raised additional concerns regarding compliance. </t>
  </si>
  <si>
    <t xml:space="preserve">Drought tolerant seeds, hand tools, planting material, organic farming tool kit purchased and distributed to  farming households at concessionary rates. </t>
  </si>
  <si>
    <t>LKA/MIE/Rural/2011/1</t>
  </si>
  <si>
    <t>1.1 Develop home garden-based agro forestry systems in target DSDs to diversify livelihoods and build adaptive
capacity of households to climate change</t>
  </si>
  <si>
    <t>1.2 Introduce and promote drought tolerant crop varieties and agronomic practices to counter effects of rainfall variability</t>
  </si>
  <si>
    <t>1.3 Identify and promote climate-resilient alternate income sources such as livestock, perennial cash crops and inland fisheries</t>
  </si>
  <si>
    <t>1.4 Promote improved post-harvest technologies as viable climate-resilient livelihood sources for farm women</t>
  </si>
  <si>
    <t>2.2 Strengthen Farmer Organizations with information, training and equipment to implement adaptation strategies</t>
  </si>
  <si>
    <t>2.3 Pilot integrated watershed management models in micro watersheds to safeguard climate sensitive livelihood assets such as land and water</t>
  </si>
  <si>
    <t>2.5 Document and disseminate lessons of climate resilient livelihood development and watershed management approaches and best practices</t>
  </si>
  <si>
    <t>2.4 Conduct periodic assessment of project results and lessons learnt at community, divisional and national levels</t>
  </si>
  <si>
    <t>2.6 Design and implement early warning systems for climate induced risk of landslide and drought in Mahaweli Basin</t>
  </si>
  <si>
    <t>1.5 Build community incentives/ Payment for Ecosystem Services for natural resources management to implement climate risk reduction measures.</t>
  </si>
  <si>
    <t>The establishment of PSU was expected in January 2015.</t>
  </si>
  <si>
    <t>Procurement of drought tolerant seeds equipment planting material, organic farming tool kit to farming households in a concessionary rate/prices and provide financial assistance for carrying out such activities</t>
  </si>
  <si>
    <t xml:space="preserve">It was originally intended to complete the recruitment of project staff and establish the Project Support Unit (PSU) and the divisional level project support units by January 2015. However Sri Lanka's political situation was not stable. The country faced two major elections namely presidential and parliamentary elections and went through changes. As a result, the EE went through several structural changes and the Designated Authority of project was also changed three times. 
Further, recruitment freeze due to the election and turn over/transfer of officials at various level also caused delays. However since August, 2015 a functional PSU was established and is expected to implement the project according to the action plan.
With regards to project activities, as explained in the financial data tab, due to a constantly changing administration, all government recruitments (including project staff) were paused and only completed in August 2015. In absence of project staff, procurements as well as implementation of planned activities was affected.
</t>
  </si>
  <si>
    <t>The agreements and SOP created a common platform and it helped to ensure the AF guidelines are articulated. However in the operational aspect, as previously mentioned, multiple changes in government administration meant constant rotation of focal points. Familiarization of government officials with the project was time consuming and had temporarily paused project activities due to elections. 
With regards to project activities, as explained in the financial data tab, due to a constantly changing administration, all government recruitments (including project staff) were paused and only completed in August 2015. In absence of project staff, procurements as well as implementation of planned activities was affected.</t>
  </si>
  <si>
    <r>
      <t xml:space="preserve">Objective:
</t>
    </r>
    <r>
      <rPr>
        <sz val="11"/>
        <color theme="1"/>
        <rFont val="Times New Roman"/>
        <family val="1"/>
      </rPr>
      <t>To mitigate effects of climate change induced rainfall variability and its impacts on livelihood and food security in rainfed farming communities in three sub watersheds of the Mahaweli River Basin</t>
    </r>
  </si>
  <si>
    <t>Household
consumption
score</t>
  </si>
  <si>
    <t>14039 farming households indicate improved levels of food security compared to the initial consumption survey</t>
  </si>
  <si>
    <t>Both DSDs indicate food insecurity in VAM (Vulnerability Analysis and Mapping Data) Walapane- Very High Medirigiriya- Moderate A more sensitive index  similar to household consumption score will be developed through the project’s initial household consumption surveying</t>
  </si>
  <si>
    <t xml:space="preserve">Execution Cost </t>
  </si>
  <si>
    <t>Total Activity Cost</t>
  </si>
  <si>
    <t xml:space="preserve">It was initially unclear whether AF regulations allowed recruitment of government seconded staff for the project. The EE contacted AF Secretariat directly causing confusion between MIE and EE. The matter has been clarified and addressed by the AF Secretariat in September 2015.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</si>
</sst>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dd\-mmm\-yyyy"/>
  </numFmts>
  <fonts count="56"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b/>
      <sz val="12"/>
      <color rgb="FFFFFFFF"/>
      <name val="Times New Roman"/>
      <family val="1"/>
    </font>
    <font>
      <b/>
      <sz val="14"/>
      <color rgb="FF000000"/>
      <name val="Times New Roman"/>
      <family val="1"/>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sz val="11"/>
      <color theme="1"/>
      <name val="Calibri"/>
      <family val="2"/>
      <scheme val="minor"/>
    </font>
    <font>
      <sz val="9"/>
      <color indexed="81"/>
      <name val="Tahoma"/>
      <family val="2"/>
    </font>
    <font>
      <b/>
      <sz val="9"/>
      <color indexed="81"/>
      <name val="Tahoma"/>
      <family val="2"/>
    </font>
    <font>
      <sz val="12"/>
      <name val="Times New Roman"/>
      <family val="1"/>
    </font>
    <font>
      <sz val="10"/>
      <color indexed="8"/>
      <name val="Times New Roman"/>
      <family val="1"/>
    </font>
    <font>
      <u/>
      <sz val="11"/>
      <color theme="10"/>
      <name val="Times New Roman"/>
      <family val="1"/>
    </font>
    <font>
      <sz val="20"/>
      <color theme="1"/>
      <name val="Times New Roman"/>
      <family val="1"/>
    </font>
    <font>
      <sz val="18"/>
      <color theme="1"/>
      <name val="Times New Roman"/>
      <family val="1"/>
    </font>
    <font>
      <b/>
      <sz val="16"/>
      <color theme="1"/>
      <name val="Times New Roman"/>
      <family val="1"/>
    </font>
    <font>
      <b/>
      <u/>
      <sz val="11"/>
      <color theme="1"/>
      <name val="Times New Roman"/>
      <family val="1"/>
    </font>
    <font>
      <b/>
      <sz val="9"/>
      <color theme="1"/>
      <name val="Times New Roman"/>
      <family val="1"/>
    </font>
    <font>
      <b/>
      <i/>
      <sz val="11"/>
      <color theme="1"/>
      <name val="Times New Roman"/>
      <family val="1"/>
    </font>
    <font>
      <sz val="11"/>
      <color rgb="FF9C6500"/>
      <name val="Times New Roman"/>
      <family val="1"/>
    </font>
    <font>
      <b/>
      <sz val="11"/>
      <color rgb="FF9C6500"/>
      <name val="Times New Roman"/>
      <family val="1"/>
    </font>
    <font>
      <sz val="9"/>
      <color rgb="FF9C6500"/>
      <name val="Times New Roman"/>
      <family val="1"/>
    </font>
    <font>
      <i/>
      <sz val="9"/>
      <color theme="1"/>
      <name val="Times New Roman"/>
      <family val="1"/>
    </font>
    <font>
      <sz val="11"/>
      <color rgb="FF006100"/>
      <name val="Times New Roman"/>
      <family val="1"/>
    </font>
    <font>
      <sz val="11"/>
      <color rgb="FF9C0006"/>
      <name val="Times New Roman"/>
      <family val="1"/>
    </font>
    <font>
      <b/>
      <sz val="10"/>
      <color indexed="8"/>
      <name val="Times New Roman"/>
      <family val="1"/>
    </font>
    <font>
      <i/>
      <sz val="10"/>
      <color indexed="8"/>
      <name val="Times New Roman"/>
      <family val="1"/>
    </font>
    <font>
      <sz val="10"/>
      <color theme="1"/>
      <name val="Times New Roman"/>
      <family val="1"/>
    </font>
    <font>
      <b/>
      <sz val="8"/>
      <color rgb="FF222222"/>
      <name val="Times New Roman"/>
      <family val="1"/>
    </font>
    <font>
      <sz val="11"/>
      <color rgb="FFFF0000"/>
      <name val="Calibri"/>
      <family val="2"/>
      <scheme val="minor"/>
    </font>
    <font>
      <sz val="11"/>
      <color rgb="FF1F497D"/>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39994506668294322"/>
        <bgColor indexed="64"/>
      </patternFill>
    </fill>
    <fill>
      <patternFill patternType="solid">
        <fgColor theme="6" tint="0.39997558519241921"/>
        <bgColor indexed="64"/>
      </patternFill>
    </fill>
  </fills>
  <borders count="7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right/>
      <top style="thin">
        <color indexed="64"/>
      </top>
      <bottom/>
      <diagonal/>
    </border>
    <border>
      <left style="thin">
        <color indexed="64"/>
      </left>
      <right/>
      <top/>
      <bottom style="medium">
        <color indexed="64"/>
      </bottom>
      <diagonal/>
    </border>
  </borders>
  <cellStyleXfs count="7">
    <xf numFmtId="0" fontId="0" fillId="0" borderId="0"/>
    <xf numFmtId="0" fontId="18" fillId="0" borderId="0" applyNumberFormat="0" applyFill="0" applyBorder="0" applyAlignment="0" applyProtection="0">
      <alignment vertical="top"/>
      <protection locked="0"/>
    </xf>
    <xf numFmtId="0" fontId="29" fillId="6" borderId="0" applyNumberFormat="0" applyBorder="0" applyAlignment="0" applyProtection="0"/>
    <xf numFmtId="0" fontId="30" fillId="7" borderId="0" applyNumberFormat="0" applyBorder="0" applyAlignment="0" applyProtection="0"/>
    <xf numFmtId="0" fontId="31" fillId="8" borderId="0" applyNumberFormat="0" applyBorder="0" applyAlignment="0" applyProtection="0"/>
    <xf numFmtId="43" fontId="32" fillId="0" borderId="0" applyFont="0" applyFill="0" applyBorder="0" applyAlignment="0" applyProtection="0"/>
    <xf numFmtId="9" fontId="32" fillId="0" borderId="0" applyFont="0" applyFill="0" applyBorder="0" applyAlignment="0" applyProtection="0"/>
  </cellStyleXfs>
  <cellXfs count="614">
    <xf numFmtId="0" fontId="0" fillId="0" borderId="0" xfId="0"/>
    <xf numFmtId="0" fontId="19" fillId="0" borderId="0" xfId="0" applyFont="1" applyFill="1" applyProtection="1"/>
    <xf numFmtId="0" fontId="19"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19" fillId="0" borderId="0" xfId="0" applyFont="1" applyAlignment="1">
      <alignment horizontal="left" vertical="center"/>
    </xf>
    <xf numFmtId="0" fontId="19" fillId="0" borderId="0" xfId="0" applyFont="1"/>
    <xf numFmtId="0" fontId="19" fillId="0" borderId="0" xfId="0" applyFont="1" applyFill="1"/>
    <xf numFmtId="0" fontId="2" fillId="0" borderId="0" xfId="0" applyFont="1" applyFill="1" applyBorder="1" applyAlignment="1" applyProtection="1">
      <alignment vertical="top" wrapText="1"/>
    </xf>
    <xf numFmtId="0" fontId="1" fillId="2" borderId="5" xfId="0" applyFont="1" applyFill="1" applyBorder="1" applyAlignment="1" applyProtection="1">
      <alignment vertical="top" wrapText="1"/>
    </xf>
    <xf numFmtId="0" fontId="1" fillId="2" borderId="6" xfId="0" applyFont="1" applyFill="1" applyBorder="1" applyAlignment="1" applyProtection="1">
      <alignment vertical="top" wrapText="1"/>
    </xf>
    <xf numFmtId="0" fontId="19"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19"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7" xfId="0" applyFont="1" applyFill="1" applyBorder="1" applyAlignment="1" applyProtection="1">
      <alignment vertical="top" wrapText="1"/>
    </xf>
    <xf numFmtId="0" fontId="1" fillId="2" borderId="8" xfId="0" applyFont="1" applyFill="1" applyBorder="1" applyAlignment="1" applyProtection="1">
      <alignment vertical="top" wrapText="1"/>
    </xf>
    <xf numFmtId="0" fontId="13" fillId="2" borderId="1" xfId="0" applyFont="1" applyFill="1" applyBorder="1" applyAlignment="1" applyProtection="1">
      <alignment vertical="top" wrapText="1"/>
    </xf>
    <xf numFmtId="0" fontId="13" fillId="2" borderId="1" xfId="0" applyFont="1" applyFill="1" applyBorder="1" applyAlignment="1" applyProtection="1">
      <alignment horizontal="center" vertical="top" wrapText="1"/>
    </xf>
    <xf numFmtId="0" fontId="12" fillId="2" borderId="14" xfId="0" applyFont="1" applyFill="1" applyBorder="1" applyAlignment="1" applyProtection="1">
      <alignment vertical="top" wrapText="1"/>
    </xf>
    <xf numFmtId="0" fontId="12" fillId="2" borderId="3" xfId="0" applyFont="1" applyFill="1" applyBorder="1" applyAlignment="1" applyProtection="1">
      <alignment vertical="top" wrapText="1"/>
    </xf>
    <xf numFmtId="0" fontId="12" fillId="2" borderId="4" xfId="0" applyFont="1" applyFill="1" applyBorder="1" applyAlignment="1" applyProtection="1">
      <alignment vertical="top" wrapText="1"/>
    </xf>
    <xf numFmtId="0" fontId="21" fillId="4" borderId="16" xfId="0" applyFont="1" applyFill="1" applyBorder="1" applyAlignment="1">
      <alignment horizontal="center" vertical="center" wrapText="1"/>
    </xf>
    <xf numFmtId="0" fontId="1" fillId="3" borderId="18" xfId="0" applyFont="1" applyFill="1" applyBorder="1" applyProtection="1"/>
    <xf numFmtId="0" fontId="1" fillId="3" borderId="19" xfId="0" applyFont="1" applyFill="1" applyBorder="1" applyAlignment="1" applyProtection="1">
      <alignment horizontal="left" vertical="center"/>
    </xf>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xf>
    <xf numFmtId="0" fontId="1" fillId="3" borderId="22"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xf>
    <xf numFmtId="0" fontId="7" fillId="3" borderId="0" xfId="0" applyFont="1" applyFill="1" applyBorder="1" applyAlignment="1" applyProtection="1">
      <alignment vertical="top" wrapText="1"/>
    </xf>
    <xf numFmtId="0" fontId="1" fillId="3" borderId="23" xfId="0" applyFont="1" applyFill="1" applyBorder="1" applyProtection="1"/>
    <xf numFmtId="0" fontId="1" fillId="3" borderId="24" xfId="0" applyFont="1" applyFill="1" applyBorder="1" applyAlignment="1" applyProtection="1">
      <alignment horizontal="left" vertical="center" wrapText="1"/>
    </xf>
    <xf numFmtId="0" fontId="1" fillId="3" borderId="24" xfId="0" applyFont="1" applyFill="1" applyBorder="1" applyAlignment="1" applyProtection="1">
      <alignment vertical="top" wrapText="1"/>
    </xf>
    <xf numFmtId="0" fontId="1" fillId="3" borderId="25" xfId="0" applyFont="1" applyFill="1" applyBorder="1" applyProtection="1"/>
    <xf numFmtId="0" fontId="12" fillId="3" borderId="22" xfId="0" applyFont="1" applyFill="1" applyBorder="1" applyAlignment="1" applyProtection="1">
      <alignment vertical="top" wrapText="1"/>
    </xf>
    <xf numFmtId="0" fontId="12" fillId="3" borderId="21" xfId="0" applyFont="1" applyFill="1" applyBorder="1" applyAlignment="1" applyProtection="1">
      <alignment vertical="top" wrapText="1"/>
    </xf>
    <xf numFmtId="0" fontId="12" fillId="3" borderId="0" xfId="0" applyFont="1" applyFill="1" applyBorder="1" applyProtection="1"/>
    <xf numFmtId="0" fontId="12" fillId="3" borderId="0" xfId="0" applyFont="1" applyFill="1" applyBorder="1" applyAlignment="1" applyProtection="1">
      <alignment vertical="top" wrapText="1"/>
    </xf>
    <xf numFmtId="0" fontId="13" fillId="3" borderId="0" xfId="0" applyFont="1" applyFill="1" applyBorder="1" applyAlignment="1" applyProtection="1">
      <alignment vertical="top" wrapText="1"/>
    </xf>
    <xf numFmtId="0" fontId="19" fillId="3" borderId="18" xfId="0" applyFont="1" applyFill="1" applyBorder="1" applyAlignment="1">
      <alignment horizontal="left" vertical="center"/>
    </xf>
    <xf numFmtId="0" fontId="19" fillId="3" borderId="19" xfId="0" applyFont="1" applyFill="1" applyBorder="1" applyAlignment="1">
      <alignment horizontal="left" vertical="center"/>
    </xf>
    <xf numFmtId="0" fontId="19" fillId="3" borderId="19" xfId="0" applyFont="1" applyFill="1" applyBorder="1"/>
    <xf numFmtId="0" fontId="19" fillId="3" borderId="20" xfId="0" applyFont="1" applyFill="1" applyBorder="1"/>
    <xf numFmtId="0" fontId="19" fillId="3" borderId="21" xfId="0" applyFont="1" applyFill="1" applyBorder="1" applyAlignment="1">
      <alignment horizontal="left" vertical="center"/>
    </xf>
    <xf numFmtId="0" fontId="1" fillId="3" borderId="22"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3" xfId="0" applyFont="1" applyFill="1" applyBorder="1" applyAlignment="1" applyProtection="1">
      <alignment horizontal="left" vertical="center" wrapText="1"/>
    </xf>
    <xf numFmtId="0" fontId="2" fillId="3" borderId="24" xfId="0" applyFont="1" applyFill="1" applyBorder="1" applyAlignment="1" applyProtection="1">
      <alignment vertical="top" wrapText="1"/>
    </xf>
    <xf numFmtId="0" fontId="1" fillId="3" borderId="25" xfId="0" applyFont="1" applyFill="1" applyBorder="1" applyAlignment="1" applyProtection="1">
      <alignment vertical="top" wrapText="1"/>
    </xf>
    <xf numFmtId="0" fontId="19" fillId="3" borderId="19" xfId="0" applyFont="1" applyFill="1" applyBorder="1" applyProtection="1"/>
    <xf numFmtId="0" fontId="19" fillId="3" borderId="20" xfId="0" applyFont="1" applyFill="1" applyBorder="1" applyProtection="1"/>
    <xf numFmtId="0" fontId="19" fillId="3" borderId="0" xfId="0" applyFont="1" applyFill="1" applyBorder="1" applyProtection="1"/>
    <xf numFmtId="0" fontId="19" fillId="3" borderId="22"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2"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4" xfId="0" applyFont="1" applyFill="1" applyBorder="1" applyProtection="1"/>
    <xf numFmtId="0" fontId="22" fillId="0" borderId="1" xfId="0" applyFont="1" applyBorder="1" applyAlignment="1">
      <alignment horizontal="center" readingOrder="1"/>
    </xf>
    <xf numFmtId="0" fontId="11" fillId="3" borderId="22" xfId="0" applyFont="1" applyFill="1" applyBorder="1" applyAlignment="1" applyProtection="1"/>
    <xf numFmtId="0" fontId="2" fillId="2" borderId="4"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1" fillId="3" borderId="23" xfId="0" applyFont="1" applyFill="1" applyBorder="1" applyAlignment="1" applyProtection="1">
      <alignment vertical="center"/>
    </xf>
    <xf numFmtId="0" fontId="2" fillId="3" borderId="15" xfId="0" applyFont="1" applyFill="1" applyBorder="1" applyAlignment="1" applyProtection="1">
      <alignment vertical="center" wrapText="1"/>
    </xf>
    <xf numFmtId="0" fontId="2" fillId="3" borderId="26" xfId="0" applyFont="1" applyFill="1" applyBorder="1" applyAlignment="1" applyProtection="1">
      <alignment vertical="center" wrapText="1"/>
    </xf>
    <xf numFmtId="0" fontId="2" fillId="3" borderId="27" xfId="0" applyFont="1" applyFill="1" applyBorder="1" applyAlignment="1" applyProtection="1">
      <alignment vertical="center" wrapText="1"/>
    </xf>
    <xf numFmtId="0" fontId="2" fillId="3" borderId="22"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19" fillId="3" borderId="18" xfId="0" applyFont="1" applyFill="1" applyBorder="1"/>
    <xf numFmtId="0" fontId="19" fillId="3" borderId="21" xfId="0" applyFont="1" applyFill="1" applyBorder="1"/>
    <xf numFmtId="0" fontId="19" fillId="3" borderId="22" xfId="0" applyFont="1" applyFill="1" applyBorder="1"/>
    <xf numFmtId="0" fontId="23" fillId="3" borderId="0" xfId="0" applyFont="1" applyFill="1" applyBorder="1"/>
    <xf numFmtId="0" fontId="24" fillId="3" borderId="0" xfId="0" applyFont="1" applyFill="1" applyBorder="1"/>
    <xf numFmtId="0" fontId="23" fillId="0" borderId="27" xfId="0" applyFont="1" applyFill="1" applyBorder="1" applyAlignment="1">
      <alignment vertical="top" wrapText="1"/>
    </xf>
    <xf numFmtId="0" fontId="23" fillId="0" borderId="25" xfId="0" applyFont="1" applyFill="1" applyBorder="1" applyAlignment="1">
      <alignment vertical="top" wrapText="1"/>
    </xf>
    <xf numFmtId="0" fontId="23" fillId="0" borderId="26" xfId="0" applyFont="1" applyFill="1" applyBorder="1" applyAlignment="1">
      <alignment vertical="top" wrapText="1"/>
    </xf>
    <xf numFmtId="0" fontId="23" fillId="0" borderId="22" xfId="0" applyFont="1" applyFill="1" applyBorder="1" applyAlignment="1">
      <alignment vertical="top" wrapText="1"/>
    </xf>
    <xf numFmtId="0" fontId="23" fillId="0" borderId="1" xfId="0" applyFont="1" applyFill="1" applyBorder="1" applyAlignment="1">
      <alignment vertical="top" wrapText="1"/>
    </xf>
    <xf numFmtId="0" fontId="23" fillId="0" borderId="30" xfId="0" applyFont="1" applyFill="1" applyBorder="1" applyAlignment="1">
      <alignment vertical="top" wrapText="1"/>
    </xf>
    <xf numFmtId="0" fontId="23" fillId="0" borderId="1" xfId="0" applyFont="1" applyFill="1" applyBorder="1"/>
    <xf numFmtId="0" fontId="19" fillId="0" borderId="1" xfId="0" applyFont="1" applyFill="1" applyBorder="1" applyAlignment="1">
      <alignment vertical="top" wrapText="1"/>
    </xf>
    <xf numFmtId="0" fontId="19" fillId="3" borderId="24" xfId="0" applyFont="1" applyFill="1" applyBorder="1"/>
    <xf numFmtId="0" fontId="25" fillId="0" borderId="1" xfId="0" applyFont="1" applyFill="1" applyBorder="1" applyAlignment="1">
      <alignment horizontal="center" vertical="top" wrapText="1"/>
    </xf>
    <xf numFmtId="0" fontId="25" fillId="0" borderId="30" xfId="0" applyFont="1" applyFill="1" applyBorder="1" applyAlignment="1">
      <alignment horizontal="center" vertical="top" wrapText="1"/>
    </xf>
    <xf numFmtId="0" fontId="25" fillId="0" borderId="1" xfId="0" applyFont="1" applyFill="1" applyBorder="1" applyAlignment="1">
      <alignment horizontal="center" vertical="top"/>
    </xf>
    <xf numFmtId="1" fontId="1" fillId="2" borderId="32" xfId="0" applyNumberFormat="1" applyFont="1" applyFill="1" applyBorder="1" applyAlignment="1" applyProtection="1">
      <alignment horizontal="left"/>
      <protection locked="0"/>
    </xf>
    <xf numFmtId="0" fontId="19" fillId="0" borderId="0" xfId="0" applyFont="1" applyFill="1" applyAlignment="1" applyProtection="1">
      <alignment horizontal="right"/>
    </xf>
    <xf numFmtId="0" fontId="19" fillId="3" borderId="18" xfId="0" applyFont="1" applyFill="1" applyBorder="1" applyAlignment="1" applyProtection="1">
      <alignment horizontal="right"/>
    </xf>
    <xf numFmtId="0" fontId="19" fillId="3" borderId="19" xfId="0" applyFont="1" applyFill="1" applyBorder="1" applyAlignment="1" applyProtection="1">
      <alignment horizontal="right"/>
    </xf>
    <xf numFmtId="0" fontId="19" fillId="3" borderId="21" xfId="0" applyFont="1" applyFill="1" applyBorder="1" applyAlignment="1" applyProtection="1">
      <alignment horizontal="right"/>
    </xf>
    <xf numFmtId="0" fontId="19"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1" xfId="0" applyFont="1" applyFill="1" applyBorder="1" applyAlignment="1" applyProtection="1">
      <alignment horizontal="right" vertical="top" wrapText="1"/>
    </xf>
    <xf numFmtId="0" fontId="26"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3" xfId="0" applyFont="1" applyFill="1" applyBorder="1" applyAlignment="1" applyProtection="1">
      <alignment horizontal="right"/>
    </xf>
    <xf numFmtId="0" fontId="1" fillId="3" borderId="24" xfId="0" applyFont="1" applyFill="1" applyBorder="1" applyAlignment="1" applyProtection="1">
      <alignment horizontal="right"/>
    </xf>
    <xf numFmtId="0" fontId="1" fillId="2" borderId="33" xfId="0" applyFont="1" applyFill="1" applyBorder="1" applyAlignment="1" applyProtection="1">
      <alignment vertical="top" wrapText="1"/>
    </xf>
    <xf numFmtId="0" fontId="2" fillId="2" borderId="31" xfId="0" applyFont="1" applyFill="1" applyBorder="1" applyAlignment="1" applyProtection="1">
      <alignment horizontal="right" vertical="center" wrapText="1"/>
    </xf>
    <xf numFmtId="0" fontId="2" fillId="2" borderId="37"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6" fillId="3" borderId="1" xfId="0" applyFont="1" applyFill="1" applyBorder="1" applyAlignment="1">
      <alignment horizontal="center" vertical="center" wrapText="1"/>
    </xf>
    <xf numFmtId="0" fontId="19" fillId="3" borderId="23" xfId="0" applyFont="1" applyFill="1" applyBorder="1"/>
    <xf numFmtId="0" fontId="19" fillId="3" borderId="25" xfId="0" applyFont="1" applyFill="1" applyBorder="1"/>
    <xf numFmtId="0" fontId="20" fillId="3" borderId="19" xfId="0" applyFont="1" applyFill="1" applyBorder="1" applyAlignment="1">
      <alignment vertical="top" wrapText="1"/>
    </xf>
    <xf numFmtId="0" fontId="20" fillId="3" borderId="20" xfId="0" applyFont="1" applyFill="1" applyBorder="1" applyAlignment="1">
      <alignment vertical="top" wrapText="1"/>
    </xf>
    <xf numFmtId="1" fontId="1" fillId="2" borderId="1" xfId="0" applyNumberFormat="1" applyFont="1" applyFill="1" applyBorder="1" applyAlignment="1" applyProtection="1">
      <alignment horizontal="left" wrapText="1"/>
      <protection locked="0"/>
    </xf>
    <xf numFmtId="0" fontId="2" fillId="3" borderId="65" xfId="0" applyFont="1" applyFill="1" applyBorder="1" applyAlignment="1" applyProtection="1">
      <alignment vertical="center" wrapText="1"/>
    </xf>
    <xf numFmtId="0" fontId="2" fillId="3" borderId="32" xfId="0" applyFont="1" applyFill="1" applyBorder="1" applyAlignment="1" applyProtection="1">
      <alignment vertical="center" wrapText="1"/>
    </xf>
    <xf numFmtId="43" fontId="1" fillId="2" borderId="8" xfId="5" applyFont="1" applyFill="1" applyBorder="1" applyAlignment="1" applyProtection="1">
      <alignment vertical="top" wrapText="1"/>
    </xf>
    <xf numFmtId="0" fontId="12" fillId="2" borderId="14" xfId="0" applyFont="1" applyFill="1" applyBorder="1" applyAlignment="1" applyProtection="1">
      <alignment horizontal="center" vertical="top" wrapText="1"/>
    </xf>
    <xf numFmtId="15" fontId="1" fillId="2" borderId="3" xfId="0" applyNumberFormat="1" applyFont="1" applyFill="1" applyBorder="1" applyAlignment="1" applyProtection="1">
      <alignment horizontal="center"/>
    </xf>
    <xf numFmtId="43" fontId="1" fillId="2" borderId="6" xfId="0" applyNumberFormat="1" applyFont="1" applyFill="1" applyBorder="1" applyAlignment="1" applyProtection="1">
      <alignment vertical="top" wrapText="1"/>
    </xf>
    <xf numFmtId="43" fontId="2" fillId="0" borderId="0" xfId="0" applyNumberFormat="1" applyFont="1" applyFill="1" applyBorder="1" applyAlignment="1" applyProtection="1">
      <alignment vertical="top" wrapText="1"/>
    </xf>
    <xf numFmtId="43" fontId="1" fillId="2" borderId="17" xfId="0" applyNumberFormat="1" applyFont="1" applyFill="1" applyBorder="1" applyAlignment="1" applyProtection="1">
      <alignment vertical="top" wrapText="1"/>
    </xf>
    <xf numFmtId="43" fontId="19" fillId="0" borderId="0" xfId="0" applyNumberFormat="1" applyFont="1"/>
    <xf numFmtId="0" fontId="1" fillId="3" borderId="0" xfId="0" applyFont="1" applyFill="1" applyBorder="1" applyAlignment="1" applyProtection="1">
      <alignment vertical="center" wrapText="1"/>
    </xf>
    <xf numFmtId="17" fontId="1" fillId="2" borderId="2" xfId="0" applyNumberFormat="1" applyFont="1" applyFill="1" applyBorder="1" applyAlignment="1" applyProtection="1">
      <alignment vertical="top" wrapText="1"/>
    </xf>
    <xf numFmtId="0" fontId="13" fillId="2" borderId="1" xfId="0" applyFont="1" applyFill="1" applyBorder="1" applyAlignment="1" applyProtection="1">
      <alignment horizontal="center"/>
    </xf>
    <xf numFmtId="17" fontId="1" fillId="2" borderId="3" xfId="0" applyNumberFormat="1" applyFont="1" applyFill="1" applyBorder="1" applyAlignment="1" applyProtection="1">
      <alignment horizontal="center"/>
    </xf>
    <xf numFmtId="43" fontId="1" fillId="2" borderId="36" xfId="0" applyNumberFormat="1" applyFont="1" applyFill="1" applyBorder="1" applyAlignment="1" applyProtection="1">
      <alignment vertical="top" wrapText="1"/>
    </xf>
    <xf numFmtId="17" fontId="1" fillId="0" borderId="3" xfId="0" applyNumberFormat="1" applyFont="1" applyFill="1" applyBorder="1" applyAlignment="1" applyProtection="1">
      <alignment horizontal="center"/>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0" fontId="8" fillId="3" borderId="0" xfId="0" applyFont="1" applyFill="1" applyBorder="1" applyAlignment="1" applyProtection="1">
      <alignment horizontal="center" wrapText="1"/>
    </xf>
    <xf numFmtId="0" fontId="2" fillId="2" borderId="31"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43" fontId="1" fillId="2" borderId="28" xfId="5" applyFont="1" applyFill="1" applyBorder="1" applyAlignment="1" applyProtection="1">
      <alignment vertical="top" wrapText="1"/>
    </xf>
    <xf numFmtId="43" fontId="1" fillId="2" borderId="29" xfId="5" applyFont="1" applyFill="1" applyBorder="1" applyAlignment="1" applyProtection="1">
      <alignment vertical="top" wrapText="1"/>
    </xf>
    <xf numFmtId="43" fontId="1" fillId="2" borderId="34" xfId="5" applyFont="1" applyFill="1" applyBorder="1" applyAlignment="1" applyProtection="1">
      <alignment vertical="top" wrapText="1"/>
    </xf>
    <xf numFmtId="43" fontId="1" fillId="2" borderId="68" xfId="5" applyFont="1" applyFill="1" applyBorder="1" applyAlignment="1" applyProtection="1">
      <alignment vertical="top" wrapText="1"/>
    </xf>
    <xf numFmtId="43" fontId="1" fillId="3" borderId="0" xfId="5" applyFont="1" applyFill="1" applyBorder="1" applyAlignment="1" applyProtection="1">
      <alignment vertical="top" wrapText="1"/>
    </xf>
    <xf numFmtId="43" fontId="1" fillId="2" borderId="6" xfId="5" applyFont="1" applyFill="1" applyBorder="1" applyAlignment="1" applyProtection="1">
      <alignment vertical="top" wrapText="1"/>
    </xf>
    <xf numFmtId="0" fontId="1" fillId="5" borderId="1" xfId="0" applyFont="1" applyFill="1" applyBorder="1" applyAlignment="1" applyProtection="1">
      <alignment horizontal="center" vertical="center"/>
    </xf>
    <xf numFmtId="0" fontId="1" fillId="3" borderId="21" xfId="0" applyFont="1" applyFill="1" applyBorder="1" applyAlignment="1" applyProtection="1">
      <alignment vertical="center"/>
    </xf>
    <xf numFmtId="0" fontId="1" fillId="3" borderId="26" xfId="0" applyFont="1" applyFill="1" applyBorder="1" applyAlignment="1" applyProtection="1">
      <alignment vertical="center" wrapText="1"/>
    </xf>
    <xf numFmtId="0" fontId="1" fillId="3" borderId="21" xfId="0" applyFont="1" applyFill="1" applyBorder="1" applyAlignment="1" applyProtection="1">
      <alignment vertical="center" wrapText="1"/>
    </xf>
    <xf numFmtId="0" fontId="1" fillId="3" borderId="22" xfId="0" applyFont="1" applyFill="1" applyBorder="1" applyAlignment="1" applyProtection="1">
      <alignment vertical="center"/>
    </xf>
    <xf numFmtId="0" fontId="2" fillId="2" borderId="45" xfId="0" applyFont="1" applyFill="1" applyBorder="1" applyAlignment="1" applyProtection="1">
      <alignment horizontal="center" vertical="center" wrapText="1"/>
    </xf>
    <xf numFmtId="0" fontId="1" fillId="3" borderId="26" xfId="0" applyFont="1" applyFill="1" applyBorder="1" applyAlignment="1" applyProtection="1">
      <alignment vertical="center"/>
    </xf>
    <xf numFmtId="0" fontId="1" fillId="3" borderId="26" xfId="0" applyFont="1" applyFill="1" applyBorder="1" applyAlignment="1" applyProtection="1">
      <alignment horizontal="left" vertical="center"/>
    </xf>
    <xf numFmtId="0" fontId="12" fillId="2" borderId="3" xfId="0" applyFont="1" applyFill="1" applyBorder="1" applyAlignment="1" applyProtection="1">
      <alignment horizontal="center" vertical="top" wrapText="1"/>
    </xf>
    <xf numFmtId="0" fontId="1" fillId="2" borderId="3" xfId="0" applyFont="1" applyFill="1" applyBorder="1" applyAlignment="1" applyProtection="1">
      <alignment vertical="center" wrapText="1"/>
    </xf>
    <xf numFmtId="0" fontId="2" fillId="2" borderId="3" xfId="0" applyFont="1" applyFill="1" applyBorder="1" applyAlignment="1" applyProtection="1">
      <alignment vertical="center" wrapText="1"/>
    </xf>
    <xf numFmtId="0" fontId="2" fillId="2" borderId="70" xfId="0" applyFont="1" applyFill="1" applyBorder="1" applyAlignment="1" applyProtection="1">
      <alignment vertical="center" wrapText="1"/>
    </xf>
    <xf numFmtId="0" fontId="2" fillId="2" borderId="65" xfId="0" applyFont="1" applyFill="1" applyBorder="1" applyAlignment="1" applyProtection="1">
      <alignment vertical="center" wrapText="1"/>
    </xf>
    <xf numFmtId="0" fontId="1" fillId="2" borderId="0" xfId="0" applyFont="1" applyFill="1" applyBorder="1" applyAlignment="1" applyProtection="1">
      <alignment vertical="center" wrapText="1"/>
    </xf>
    <xf numFmtId="0" fontId="1" fillId="2" borderId="32" xfId="0" applyFont="1" applyFill="1" applyBorder="1" applyAlignment="1" applyProtection="1">
      <alignment vertical="center" wrapText="1"/>
    </xf>
    <xf numFmtId="0" fontId="2" fillId="2" borderId="32" xfId="0" applyFont="1" applyFill="1" applyBorder="1" applyAlignment="1" applyProtection="1">
      <alignment vertical="center" wrapText="1"/>
    </xf>
    <xf numFmtId="0" fontId="1" fillId="2" borderId="14" xfId="0" applyFont="1" applyFill="1" applyBorder="1" applyAlignment="1" applyProtection="1">
      <alignment vertical="center" wrapText="1"/>
    </xf>
    <xf numFmtId="0" fontId="2" fillId="2" borderId="14" xfId="0" applyFont="1" applyFill="1" applyBorder="1" applyAlignment="1" applyProtection="1">
      <alignment vertical="center" wrapText="1"/>
    </xf>
    <xf numFmtId="0" fontId="1" fillId="2" borderId="67" xfId="0" applyFont="1" applyFill="1" applyBorder="1" applyAlignment="1" applyProtection="1">
      <alignment vertical="center" wrapText="1"/>
    </xf>
    <xf numFmtId="0" fontId="1" fillId="2" borderId="3" xfId="0" applyFont="1" applyFill="1" applyBorder="1" applyAlignment="1" applyProtection="1">
      <alignment vertical="top" wrapText="1"/>
    </xf>
    <xf numFmtId="0" fontId="19" fillId="0" borderId="60" xfId="0" applyFont="1" applyBorder="1" applyAlignment="1">
      <alignment horizontal="left" vertical="center" wrapText="1"/>
    </xf>
    <xf numFmtId="0" fontId="19" fillId="0" borderId="10" xfId="0" applyFont="1" applyBorder="1" applyAlignment="1">
      <alignment horizontal="left" vertical="center" wrapText="1"/>
    </xf>
    <xf numFmtId="0" fontId="19" fillId="0" borderId="12" xfId="0" applyFont="1" applyBorder="1" applyAlignment="1">
      <alignment horizontal="left" vertical="center" wrapText="1"/>
    </xf>
    <xf numFmtId="0" fontId="19" fillId="0" borderId="39" xfId="0" applyFont="1" applyBorder="1" applyAlignment="1">
      <alignment horizontal="left" vertical="center" wrapText="1"/>
    </xf>
    <xf numFmtId="0" fontId="1" fillId="3" borderId="23" xfId="0" applyFont="1" applyFill="1" applyBorder="1" applyAlignment="1" applyProtection="1">
      <alignment vertical="top" wrapText="1"/>
    </xf>
    <xf numFmtId="0" fontId="19" fillId="3" borderId="19" xfId="0" applyFont="1" applyFill="1" applyBorder="1" applyAlignment="1"/>
    <xf numFmtId="0" fontId="19" fillId="3" borderId="0" xfId="0" applyFont="1" applyFill="1" applyBorder="1" applyAlignment="1"/>
    <xf numFmtId="0" fontId="19" fillId="2" borderId="1" xfId="0" applyFont="1" applyFill="1" applyBorder="1" applyAlignment="1">
      <alignment wrapText="1"/>
    </xf>
    <xf numFmtId="0" fontId="19" fillId="2" borderId="1" xfId="0" applyFont="1" applyFill="1" applyBorder="1" applyAlignment="1">
      <alignment horizontal="center" vertical="center"/>
    </xf>
    <xf numFmtId="0" fontId="19" fillId="2" borderId="1" xfId="0" applyFont="1" applyFill="1" applyBorder="1" applyAlignment="1"/>
    <xf numFmtId="0" fontId="19" fillId="2" borderId="1" xfId="0" applyFont="1" applyFill="1" applyBorder="1" applyAlignment="1">
      <alignment horizontal="center" vertical="center" wrapText="1"/>
    </xf>
    <xf numFmtId="0" fontId="19" fillId="3" borderId="0" xfId="0" applyFont="1" applyFill="1"/>
    <xf numFmtId="0" fontId="19" fillId="3" borderId="0" xfId="0" applyFont="1" applyFill="1" applyAlignment="1">
      <alignment horizontal="left" vertical="center"/>
    </xf>
    <xf numFmtId="0" fontId="19" fillId="3" borderId="24" xfId="0" applyFont="1" applyFill="1" applyBorder="1" applyAlignment="1"/>
    <xf numFmtId="0" fontId="37" fillId="2" borderId="3" xfId="1" applyFont="1" applyFill="1" applyBorder="1" applyAlignment="1" applyProtection="1">
      <protection locked="0"/>
    </xf>
    <xf numFmtId="0" fontId="19" fillId="0" borderId="0" xfId="0" applyFont="1" applyBorder="1"/>
    <xf numFmtId="0" fontId="19" fillId="0" borderId="21" xfId="0" applyFont="1" applyBorder="1"/>
    <xf numFmtId="0" fontId="19" fillId="0" borderId="19" xfId="0" applyFont="1" applyBorder="1"/>
    <xf numFmtId="0" fontId="38" fillId="3" borderId="18" xfId="0" applyFont="1" applyFill="1" applyBorder="1" applyAlignment="1">
      <alignment vertical="center"/>
    </xf>
    <xf numFmtId="0" fontId="38" fillId="3" borderId="21" xfId="0" applyFont="1" applyFill="1" applyBorder="1" applyAlignment="1">
      <alignment vertical="center"/>
    </xf>
    <xf numFmtId="0" fontId="19" fillId="3" borderId="0" xfId="0" applyFont="1" applyFill="1" applyBorder="1"/>
    <xf numFmtId="0" fontId="38" fillId="3" borderId="0" xfId="0" applyFont="1" applyFill="1" applyBorder="1" applyAlignment="1">
      <alignment vertical="center"/>
    </xf>
    <xf numFmtId="0" fontId="37" fillId="3" borderId="24" xfId="1" applyFont="1" applyFill="1" applyBorder="1" applyAlignment="1" applyProtection="1">
      <alignment vertical="top" wrapText="1"/>
    </xf>
    <xf numFmtId="0" fontId="37" fillId="3" borderId="25" xfId="1" applyFont="1" applyFill="1" applyBorder="1" applyAlignment="1" applyProtection="1">
      <alignment vertical="top" wrapText="1"/>
    </xf>
    <xf numFmtId="0" fontId="19" fillId="10" borderId="1" xfId="0" applyFont="1" applyFill="1" applyBorder="1" applyProtection="1"/>
    <xf numFmtId="0" fontId="19" fillId="9" borderId="1" xfId="0" applyFont="1" applyFill="1" applyBorder="1" applyProtection="1">
      <protection locked="0"/>
    </xf>
    <xf numFmtId="0" fontId="19" fillId="0" borderId="17" xfId="0" applyFont="1" applyBorder="1" applyProtection="1"/>
    <xf numFmtId="0" fontId="42" fillId="11" borderId="56" xfId="0" applyFont="1" applyFill="1" applyBorder="1" applyAlignment="1" applyProtection="1">
      <alignment horizontal="left" vertical="center" wrapText="1"/>
    </xf>
    <xf numFmtId="0" fontId="42" fillId="11" borderId="10" xfId="0" applyFont="1" applyFill="1" applyBorder="1" applyAlignment="1" applyProtection="1">
      <alignment horizontal="left" vertical="center" wrapText="1"/>
    </xf>
    <xf numFmtId="0" fontId="42" fillId="11" borderId="8" xfId="0" applyFont="1" applyFill="1" applyBorder="1" applyAlignment="1" applyProtection="1">
      <alignment horizontal="left" vertical="center" wrapText="1"/>
    </xf>
    <xf numFmtId="0" fontId="43" fillId="0" borderId="9" xfId="0" applyFont="1" applyBorder="1" applyAlignment="1" applyProtection="1">
      <alignment horizontal="left" vertical="center"/>
    </xf>
    <xf numFmtId="0" fontId="44" fillId="8" borderId="10" xfId="4" applyFont="1" applyBorder="1" applyAlignment="1" applyProtection="1">
      <alignment horizontal="center" vertical="center"/>
      <protection locked="0"/>
    </xf>
    <xf numFmtId="0" fontId="45" fillId="8" borderId="10" xfId="4" applyFont="1" applyBorder="1" applyAlignment="1" applyProtection="1">
      <alignment horizontal="center" vertical="center"/>
      <protection locked="0"/>
    </xf>
    <xf numFmtId="0" fontId="45" fillId="8" borderId="6" xfId="4" applyFont="1" applyBorder="1" applyAlignment="1" applyProtection="1">
      <alignment horizontal="center" vertical="center"/>
      <protection locked="0"/>
    </xf>
    <xf numFmtId="0" fontId="43" fillId="0" borderId="59" xfId="0" applyFont="1" applyBorder="1" applyAlignment="1" applyProtection="1">
      <alignment horizontal="left" vertical="center"/>
    </xf>
    <xf numFmtId="0" fontId="44" fillId="12" borderId="10" xfId="4" applyFont="1" applyFill="1" applyBorder="1" applyAlignment="1" applyProtection="1">
      <alignment horizontal="center" vertical="center"/>
      <protection locked="0"/>
    </xf>
    <xf numFmtId="0" fontId="45" fillId="12" borderId="10" xfId="4" applyFont="1" applyFill="1" applyBorder="1" applyAlignment="1" applyProtection="1">
      <alignment horizontal="center" vertical="center"/>
      <protection locked="0"/>
    </xf>
    <xf numFmtId="0" fontId="45" fillId="12" borderId="6" xfId="4" applyFont="1" applyFill="1" applyBorder="1" applyAlignment="1" applyProtection="1">
      <alignment horizontal="center" vertical="center"/>
      <protection locked="0"/>
    </xf>
    <xf numFmtId="0" fontId="27" fillId="0" borderId="10" xfId="0" applyFont="1" applyBorder="1" applyAlignment="1" applyProtection="1">
      <alignment horizontal="left" vertical="center"/>
    </xf>
    <xf numFmtId="10" fontId="45" fillId="8" borderId="10" xfId="4" applyNumberFormat="1" applyFont="1" applyBorder="1" applyAlignment="1" applyProtection="1">
      <alignment horizontal="center" vertical="center"/>
      <protection locked="0"/>
    </xf>
    <xf numFmtId="10" fontId="45" fillId="8" borderId="6" xfId="4" applyNumberFormat="1" applyFont="1" applyBorder="1" applyAlignment="1" applyProtection="1">
      <alignment horizontal="center" vertical="center"/>
      <protection locked="0"/>
    </xf>
    <xf numFmtId="0" fontId="27" fillId="0" borderId="56" xfId="0" applyFont="1" applyBorder="1" applyAlignment="1" applyProtection="1">
      <alignment horizontal="left" vertical="center"/>
    </xf>
    <xf numFmtId="10" fontId="45" fillId="12" borderId="10" xfId="4" applyNumberFormat="1" applyFont="1" applyFill="1" applyBorder="1" applyAlignment="1" applyProtection="1">
      <alignment horizontal="center" vertical="center"/>
      <protection locked="0"/>
    </xf>
    <xf numFmtId="10" fontId="45" fillId="12" borderId="6" xfId="4" applyNumberFormat="1" applyFont="1" applyFill="1" applyBorder="1" applyAlignment="1" applyProtection="1">
      <alignment horizontal="center" vertical="center"/>
      <protection locked="0"/>
    </xf>
    <xf numFmtId="0" fontId="19" fillId="0" borderId="0" xfId="0" applyFont="1" applyAlignment="1" applyProtection="1">
      <alignment horizontal="left"/>
    </xf>
    <xf numFmtId="0" fontId="19" fillId="0" borderId="0" xfId="0" applyFont="1" applyProtection="1">
      <protection locked="0"/>
    </xf>
    <xf numFmtId="0" fontId="42" fillId="11" borderId="60" xfId="0" applyFont="1" applyFill="1" applyBorder="1" applyAlignment="1" applyProtection="1">
      <alignment horizontal="center" vertical="center" wrapText="1"/>
    </xf>
    <xf numFmtId="0" fontId="42" fillId="11" borderId="44" xfId="0" applyFont="1" applyFill="1" applyBorder="1" applyAlignment="1" applyProtection="1">
      <alignment horizontal="center" vertical="center" wrapText="1"/>
    </xf>
    <xf numFmtId="0" fontId="43" fillId="0" borderId="10" xfId="0" applyFont="1" applyFill="1" applyBorder="1" applyAlignment="1" applyProtection="1">
      <alignment vertical="center" wrapText="1"/>
    </xf>
    <xf numFmtId="0" fontId="44" fillId="8" borderId="10" xfId="4" applyFont="1" applyBorder="1" applyAlignment="1" applyProtection="1">
      <alignment wrapText="1"/>
      <protection locked="0"/>
    </xf>
    <xf numFmtId="0" fontId="44" fillId="12" borderId="10" xfId="4" applyFont="1" applyFill="1" applyBorder="1" applyAlignment="1" applyProtection="1">
      <alignment wrapText="1"/>
      <protection locked="0"/>
    </xf>
    <xf numFmtId="0" fontId="8" fillId="2" borderId="10" xfId="0" applyFont="1" applyFill="1" applyBorder="1" applyAlignment="1" applyProtection="1">
      <alignment vertical="center" wrapText="1"/>
    </xf>
    <xf numFmtId="10" fontId="44" fillId="8" borderId="10" xfId="4" applyNumberFormat="1" applyFont="1" applyBorder="1" applyAlignment="1" applyProtection="1">
      <alignment horizontal="center" vertical="center" wrapText="1"/>
      <protection locked="0"/>
    </xf>
    <xf numFmtId="10" fontId="44" fillId="12" borderId="10" xfId="4" applyNumberFormat="1" applyFont="1" applyFill="1" applyBorder="1" applyAlignment="1" applyProtection="1">
      <alignment horizontal="center" vertical="center" wrapText="1"/>
      <protection locked="0"/>
    </xf>
    <xf numFmtId="0" fontId="42" fillId="11" borderId="52" xfId="0" applyFont="1" applyFill="1" applyBorder="1" applyAlignment="1" applyProtection="1">
      <alignment horizontal="center" vertical="center" wrapText="1"/>
    </xf>
    <xf numFmtId="0" fontId="42" fillId="11" borderId="10" xfId="0" applyFont="1" applyFill="1" applyBorder="1" applyAlignment="1" applyProtection="1">
      <alignment horizontal="center" vertical="center" wrapText="1"/>
    </xf>
    <xf numFmtId="0" fontId="42" fillId="11" borderId="6" xfId="0" applyFont="1" applyFill="1" applyBorder="1" applyAlignment="1" applyProtection="1">
      <alignment horizontal="center" vertical="center" wrapText="1"/>
    </xf>
    <xf numFmtId="0" fontId="46" fillId="8" borderId="52" xfId="4" applyFont="1" applyBorder="1" applyAlignment="1" applyProtection="1">
      <alignment vertical="center" wrapText="1"/>
      <protection locked="0"/>
    </xf>
    <xf numFmtId="0" fontId="46" fillId="8" borderId="10" xfId="4" applyFont="1" applyBorder="1" applyAlignment="1" applyProtection="1">
      <alignment horizontal="center" vertical="center"/>
      <protection locked="0"/>
    </xf>
    <xf numFmtId="0" fontId="46" fillId="8" borderId="6" xfId="4" applyFont="1" applyBorder="1" applyAlignment="1" applyProtection="1">
      <alignment horizontal="center" vertical="center"/>
      <protection locked="0"/>
    </xf>
    <xf numFmtId="0" fontId="46" fillId="12" borderId="10" xfId="4" applyFont="1" applyFill="1" applyBorder="1" applyAlignment="1" applyProtection="1">
      <alignment horizontal="center" vertical="center"/>
      <protection locked="0"/>
    </xf>
    <xf numFmtId="0" fontId="46" fillId="12" borderId="52" xfId="4" applyFont="1" applyFill="1" applyBorder="1" applyAlignment="1" applyProtection="1">
      <alignment vertical="center" wrapText="1"/>
      <protection locked="0"/>
    </xf>
    <xf numFmtId="0" fontId="46" fillId="12" borderId="6" xfId="4" applyFont="1" applyFill="1" applyBorder="1" applyAlignment="1" applyProtection="1">
      <alignment horizontal="center" vertical="center"/>
      <protection locked="0"/>
    </xf>
    <xf numFmtId="0" fontId="46" fillId="8" borderId="6" xfId="4" applyFont="1" applyBorder="1" applyAlignment="1" applyProtection="1">
      <alignment vertical="center"/>
      <protection locked="0"/>
    </xf>
    <xf numFmtId="0" fontId="46" fillId="12" borderId="6" xfId="4" applyFont="1" applyFill="1" applyBorder="1" applyAlignment="1" applyProtection="1">
      <alignment vertical="center"/>
      <protection locked="0"/>
    </xf>
    <xf numFmtId="0" fontId="46" fillId="8" borderId="36" xfId="4" applyFont="1" applyBorder="1" applyAlignment="1" applyProtection="1">
      <alignment vertical="center"/>
      <protection locked="0"/>
    </xf>
    <xf numFmtId="0" fontId="46" fillId="12" borderId="36" xfId="4" applyFont="1" applyFill="1" applyBorder="1" applyAlignment="1" applyProtection="1">
      <alignment vertical="center"/>
      <protection locked="0"/>
    </xf>
    <xf numFmtId="0" fontId="19" fillId="0" borderId="0" xfId="0" applyFont="1" applyBorder="1" applyAlignment="1" applyProtection="1">
      <alignment wrapText="1"/>
    </xf>
    <xf numFmtId="0" fontId="19" fillId="0" borderId="0" xfId="0" applyFont="1" applyBorder="1" applyProtection="1"/>
    <xf numFmtId="0" fontId="42" fillId="11" borderId="60" xfId="0" applyFont="1" applyFill="1" applyBorder="1" applyAlignment="1" applyProtection="1">
      <alignment horizontal="center" vertical="center"/>
    </xf>
    <xf numFmtId="0" fontId="42" fillId="11" borderId="8" xfId="0" applyFont="1" applyFill="1" applyBorder="1" applyAlignment="1" applyProtection="1">
      <alignment horizontal="center" vertical="center"/>
    </xf>
    <xf numFmtId="0" fontId="42" fillId="11" borderId="56" xfId="0" applyFont="1" applyFill="1" applyBorder="1" applyAlignment="1" applyProtection="1">
      <alignment horizontal="center" vertical="center" wrapText="1"/>
    </xf>
    <xf numFmtId="10" fontId="44" fillId="8" borderId="10" xfId="4" applyNumberFormat="1" applyFont="1" applyBorder="1" applyAlignment="1" applyProtection="1">
      <alignment horizontal="center" vertical="center"/>
      <protection locked="0"/>
    </xf>
    <xf numFmtId="10" fontId="44" fillId="12" borderId="10" xfId="4" applyNumberFormat="1" applyFont="1" applyFill="1" applyBorder="1" applyAlignment="1" applyProtection="1">
      <alignment horizontal="center" vertical="center"/>
      <protection locked="0"/>
    </xf>
    <xf numFmtId="0" fontId="42" fillId="11" borderId="39" xfId="0" applyFont="1" applyFill="1" applyBorder="1" applyAlignment="1" applyProtection="1">
      <alignment horizontal="center" vertical="center" wrapText="1"/>
    </xf>
    <xf numFmtId="0" fontId="42" fillId="11" borderId="29" xfId="0" applyFont="1" applyFill="1" applyBorder="1" applyAlignment="1" applyProtection="1">
      <alignment horizontal="center" vertical="center" wrapText="1"/>
    </xf>
    <xf numFmtId="0" fontId="42" fillId="11" borderId="53" xfId="0" applyFont="1" applyFill="1" applyBorder="1" applyAlignment="1" applyProtection="1">
      <alignment horizontal="center" vertical="center" wrapText="1"/>
    </xf>
    <xf numFmtId="0" fontId="44" fillId="8" borderId="10" xfId="4" applyFont="1" applyBorder="1" applyProtection="1">
      <protection locked="0"/>
    </xf>
    <xf numFmtId="0" fontId="46" fillId="8" borderId="29" xfId="4" applyFont="1" applyBorder="1" applyAlignment="1" applyProtection="1">
      <alignment vertical="center" wrapText="1"/>
      <protection locked="0"/>
    </xf>
    <xf numFmtId="0" fontId="46" fillId="8" borderId="53" xfId="4" applyFont="1" applyBorder="1" applyAlignment="1" applyProtection="1">
      <alignment horizontal="center" vertical="center"/>
      <protection locked="0"/>
    </xf>
    <xf numFmtId="0" fontId="44" fillId="12" borderId="10" xfId="4" applyFont="1" applyFill="1" applyBorder="1" applyProtection="1">
      <protection locked="0"/>
    </xf>
    <xf numFmtId="0" fontId="46" fillId="12" borderId="29" xfId="4" applyFont="1" applyFill="1" applyBorder="1" applyAlignment="1" applyProtection="1">
      <alignment vertical="center" wrapText="1"/>
      <protection locked="0"/>
    </xf>
    <xf numFmtId="0" fontId="46" fillId="12" borderId="53" xfId="4" applyFont="1" applyFill="1" applyBorder="1" applyAlignment="1" applyProtection="1">
      <alignment horizontal="center" vertical="center"/>
      <protection locked="0"/>
    </xf>
    <xf numFmtId="0" fontId="19" fillId="0" borderId="0" xfId="0" applyFont="1" applyBorder="1" applyAlignment="1" applyProtection="1">
      <alignment horizontal="left" wrapText="1"/>
    </xf>
    <xf numFmtId="0" fontId="42" fillId="11" borderId="5" xfId="0" applyFont="1" applyFill="1" applyBorder="1" applyAlignment="1" applyProtection="1">
      <alignment horizontal="center" vertical="center" wrapText="1"/>
    </xf>
    <xf numFmtId="0" fontId="42" fillId="11" borderId="28" xfId="0" applyFont="1" applyFill="1" applyBorder="1" applyAlignment="1" applyProtection="1">
      <alignment horizontal="center" vertical="center"/>
    </xf>
    <xf numFmtId="0" fontId="44" fillId="8" borderId="10" xfId="4" applyFont="1" applyBorder="1" applyAlignment="1" applyProtection="1">
      <alignment vertical="center" wrapText="1"/>
      <protection locked="0"/>
    </xf>
    <xf numFmtId="0" fontId="44" fillId="8" borderId="52" xfId="4" applyFont="1" applyBorder="1" applyAlignment="1" applyProtection="1">
      <alignment vertical="center" wrapText="1"/>
      <protection locked="0"/>
    </xf>
    <xf numFmtId="0" fontId="44" fillId="12" borderId="10" xfId="4" applyFont="1" applyFill="1" applyBorder="1" applyAlignment="1" applyProtection="1">
      <alignment vertical="center" wrapText="1"/>
      <protection locked="0"/>
    </xf>
    <xf numFmtId="0" fontId="44" fillId="12" borderId="52" xfId="4" applyFont="1" applyFill="1" applyBorder="1" applyAlignment="1" applyProtection="1">
      <alignment vertical="center" wrapText="1"/>
      <protection locked="0"/>
    </xf>
    <xf numFmtId="0" fontId="44" fillId="8" borderId="56" xfId="4" applyFont="1" applyBorder="1" applyAlignment="1" applyProtection="1">
      <alignment horizontal="center" vertical="center"/>
      <protection locked="0"/>
    </xf>
    <xf numFmtId="0" fontId="44" fillId="8" borderId="6" xfId="4" applyFont="1" applyBorder="1" applyAlignment="1" applyProtection="1">
      <alignment horizontal="center" vertical="center"/>
      <protection locked="0"/>
    </xf>
    <xf numFmtId="0" fontId="44" fillId="12" borderId="56" xfId="4" applyFont="1" applyFill="1" applyBorder="1" applyAlignment="1" applyProtection="1">
      <alignment horizontal="center" vertical="center"/>
      <protection locked="0"/>
    </xf>
    <xf numFmtId="0" fontId="44" fillId="12" borderId="6" xfId="4" applyFont="1" applyFill="1" applyBorder="1" applyAlignment="1" applyProtection="1">
      <alignment horizontal="center" vertical="center"/>
      <protection locked="0"/>
    </xf>
    <xf numFmtId="0" fontId="19" fillId="0" borderId="0" xfId="0" applyFont="1" applyBorder="1" applyAlignment="1" applyProtection="1">
      <alignment horizontal="left" vertical="center" wrapText="1"/>
    </xf>
    <xf numFmtId="0" fontId="42" fillId="11" borderId="44" xfId="0" applyFont="1" applyFill="1" applyBorder="1" applyAlignment="1" applyProtection="1">
      <alignment horizontal="center" vertical="center"/>
    </xf>
    <xf numFmtId="0" fontId="44" fillId="8" borderId="6" xfId="4" applyFont="1" applyBorder="1" applyAlignment="1" applyProtection="1">
      <alignment vertical="center" wrapText="1"/>
      <protection locked="0"/>
    </xf>
    <xf numFmtId="0" fontId="44" fillId="12" borderId="29" xfId="4" applyFont="1" applyFill="1" applyBorder="1" applyAlignment="1" applyProtection="1">
      <alignment horizontal="center" vertical="center" wrapText="1"/>
      <protection locked="0"/>
    </xf>
    <xf numFmtId="0" fontId="44" fillId="12" borderId="56" xfId="4" applyFont="1" applyFill="1" applyBorder="1" applyAlignment="1" applyProtection="1">
      <alignment horizontal="center" vertical="center" wrapText="1"/>
      <protection locked="0"/>
    </xf>
    <xf numFmtId="0" fontId="44" fillId="12" borderId="6" xfId="4" applyFont="1" applyFill="1" applyBorder="1" applyAlignment="1" applyProtection="1">
      <alignment vertical="center" wrapText="1"/>
      <protection locked="0"/>
    </xf>
    <xf numFmtId="0" fontId="42" fillId="11" borderId="40" xfId="0" applyFont="1" applyFill="1" applyBorder="1" applyAlignment="1" applyProtection="1">
      <alignment horizontal="center" vertical="center"/>
    </xf>
    <xf numFmtId="0" fontId="42" fillId="11" borderId="9" xfId="0" applyFont="1" applyFill="1" applyBorder="1" applyAlignment="1" applyProtection="1">
      <alignment horizontal="center" vertical="center" wrapText="1"/>
    </xf>
    <xf numFmtId="0" fontId="44" fillId="8" borderId="34" xfId="4" applyFont="1" applyBorder="1" applyAlignment="1" applyProtection="1">
      <protection locked="0"/>
    </xf>
    <xf numFmtId="10" fontId="44" fillId="8" borderId="39" xfId="4" applyNumberFormat="1" applyFont="1" applyBorder="1" applyAlignment="1" applyProtection="1">
      <alignment horizontal="center" vertical="center"/>
      <protection locked="0"/>
    </xf>
    <xf numFmtId="0" fontId="44" fillId="12" borderId="34" xfId="4" applyFont="1" applyFill="1" applyBorder="1" applyAlignment="1" applyProtection="1">
      <protection locked="0"/>
    </xf>
    <xf numFmtId="10" fontId="44" fillId="12" borderId="39" xfId="4" applyNumberFormat="1" applyFont="1" applyFill="1" applyBorder="1" applyAlignment="1" applyProtection="1">
      <alignment horizontal="center" vertical="center"/>
      <protection locked="0"/>
    </xf>
    <xf numFmtId="0" fontId="42" fillId="11" borderId="29" xfId="0" applyFont="1" applyFill="1" applyBorder="1" applyAlignment="1" applyProtection="1">
      <alignment horizontal="center" vertical="center"/>
    </xf>
    <xf numFmtId="0" fontId="42" fillId="11" borderId="10" xfId="0" applyFont="1" applyFill="1" applyBorder="1" applyAlignment="1" applyProtection="1">
      <alignment horizontal="center" wrapText="1"/>
    </xf>
    <xf numFmtId="0" fontId="42" fillId="11" borderId="6" xfId="0" applyFont="1" applyFill="1" applyBorder="1" applyAlignment="1" applyProtection="1">
      <alignment horizontal="center" wrapText="1"/>
    </xf>
    <xf numFmtId="0" fontId="42" fillId="11" borderId="56" xfId="0" applyFont="1" applyFill="1" applyBorder="1" applyAlignment="1" applyProtection="1">
      <alignment horizontal="center" wrapText="1"/>
    </xf>
    <xf numFmtId="0" fontId="46" fillId="8" borderId="10" xfId="4" applyFont="1" applyBorder="1" applyAlignment="1" applyProtection="1">
      <alignment horizontal="center" vertical="center" wrapText="1"/>
      <protection locked="0"/>
    </xf>
    <xf numFmtId="0" fontId="46" fillId="12" borderId="10" xfId="4" applyFont="1" applyFill="1" applyBorder="1" applyAlignment="1" applyProtection="1">
      <alignment horizontal="center" vertical="center" wrapText="1"/>
      <protection locked="0"/>
    </xf>
    <xf numFmtId="0" fontId="44" fillId="8" borderId="29" xfId="4" applyFont="1" applyBorder="1" applyAlignment="1" applyProtection="1">
      <alignment vertical="center"/>
      <protection locked="0"/>
    </xf>
    <xf numFmtId="0" fontId="44" fillId="12" borderId="56" xfId="4" applyFont="1" applyFill="1" applyBorder="1" applyAlignment="1" applyProtection="1">
      <alignment vertical="center"/>
      <protection locked="0"/>
    </xf>
    <xf numFmtId="0" fontId="44" fillId="12" borderId="53" xfId="4" applyFont="1" applyFill="1" applyBorder="1" applyAlignment="1" applyProtection="1">
      <alignment horizontal="center" vertical="center"/>
      <protection locked="0"/>
    </xf>
    <xf numFmtId="0" fontId="44" fillId="8" borderId="0" xfId="4" applyFont="1" applyProtection="1"/>
    <xf numFmtId="0" fontId="48" fillId="6" borderId="0" xfId="2" applyFont="1" applyProtection="1"/>
    <xf numFmtId="0" fontId="49" fillId="7" borderId="0" xfId="3" applyFont="1" applyProtection="1"/>
    <xf numFmtId="0" fontId="19" fillId="0" borderId="0" xfId="0" applyFont="1" applyAlignment="1" applyProtection="1">
      <alignment wrapText="1"/>
    </xf>
    <xf numFmtId="0" fontId="19" fillId="0" borderId="0" xfId="0" applyFont="1" applyAlignment="1">
      <alignment vertical="center" wrapText="1"/>
    </xf>
    <xf numFmtId="0" fontId="36" fillId="3" borderId="13" xfId="0" applyFont="1" applyFill="1" applyBorder="1" applyAlignment="1" applyProtection="1">
      <alignment horizontal="left" vertical="top" wrapText="1"/>
    </xf>
    <xf numFmtId="0" fontId="52" fillId="3" borderId="17" xfId="0" applyFont="1" applyFill="1" applyBorder="1" applyAlignment="1" applyProtection="1">
      <alignment vertical="top" wrapText="1"/>
    </xf>
    <xf numFmtId="0" fontId="19" fillId="13" borderId="0" xfId="0" applyFont="1" applyFill="1" applyAlignment="1">
      <alignment vertical="center"/>
    </xf>
    <xf numFmtId="0" fontId="53" fillId="14" borderId="0" xfId="0" applyFont="1" applyFill="1" applyAlignment="1">
      <alignment horizontal="center" vertical="top"/>
    </xf>
    <xf numFmtId="0" fontId="19" fillId="0" borderId="0" xfId="0" applyFont="1" applyAlignment="1">
      <alignment vertical="center"/>
    </xf>
    <xf numFmtId="0" fontId="27" fillId="13" borderId="0" xfId="0" applyFont="1" applyFill="1" applyAlignment="1">
      <alignment vertical="center"/>
    </xf>
    <xf numFmtId="0" fontId="2" fillId="5" borderId="31" xfId="0" applyFont="1" applyFill="1" applyBorder="1" applyAlignment="1" applyProtection="1">
      <alignment vertical="center" wrapText="1"/>
    </xf>
    <xf numFmtId="0" fontId="2" fillId="5" borderId="63" xfId="0" applyFont="1" applyFill="1" applyBorder="1" applyAlignment="1" applyProtection="1">
      <alignment vertical="center" wrapText="1"/>
    </xf>
    <xf numFmtId="0" fontId="2" fillId="5" borderId="17" xfId="0" applyFont="1" applyFill="1" applyBorder="1" applyAlignment="1" applyProtection="1">
      <alignment vertical="center" wrapText="1"/>
    </xf>
    <xf numFmtId="43" fontId="1" fillId="2" borderId="5" xfId="5" applyFont="1" applyFill="1" applyBorder="1" applyAlignment="1" applyProtection="1">
      <alignment vertical="center" wrapText="1"/>
    </xf>
    <xf numFmtId="43" fontId="1" fillId="2" borderId="10" xfId="5" applyFont="1" applyFill="1" applyBorder="1" applyAlignment="1" applyProtection="1">
      <alignment horizontal="right" vertical="center" wrapText="1"/>
    </xf>
    <xf numFmtId="43" fontId="1" fillId="2" borderId="6" xfId="5" applyFont="1" applyFill="1" applyBorder="1" applyAlignment="1" applyProtection="1">
      <alignment horizontal="center" vertical="center" wrapText="1"/>
    </xf>
    <xf numFmtId="43" fontId="1" fillId="2" borderId="10" xfId="5" applyNumberFormat="1" applyFont="1" applyFill="1" applyBorder="1" applyAlignment="1" applyProtection="1">
      <alignment horizontal="right" vertical="center" wrapText="1"/>
    </xf>
    <xf numFmtId="43" fontId="4" fillId="2" borderId="6" xfId="5" applyFont="1" applyFill="1" applyBorder="1" applyAlignment="1" applyProtection="1">
      <alignment horizontal="center" vertical="center" wrapText="1"/>
    </xf>
    <xf numFmtId="43" fontId="1" fillId="2" borderId="11" xfId="5" applyFont="1" applyFill="1" applyBorder="1" applyAlignment="1" applyProtection="1">
      <alignment vertical="center" wrapText="1"/>
    </xf>
    <xf numFmtId="43" fontId="1" fillId="2" borderId="12" xfId="5" applyFont="1" applyFill="1" applyBorder="1" applyAlignment="1" applyProtection="1">
      <alignment horizontal="right" vertical="center" wrapText="1"/>
    </xf>
    <xf numFmtId="43" fontId="27" fillId="2" borderId="6" xfId="5" applyFont="1" applyFill="1" applyBorder="1" applyAlignment="1">
      <alignment horizontal="center" vertical="center" wrapText="1"/>
    </xf>
    <xf numFmtId="43" fontId="4" fillId="2" borderId="36" xfId="5" applyFont="1" applyFill="1" applyBorder="1" applyAlignment="1" applyProtection="1">
      <alignment horizontal="center" vertical="center" wrapText="1"/>
    </xf>
    <xf numFmtId="43" fontId="2" fillId="2" borderId="42" xfId="5" applyFont="1" applyFill="1" applyBorder="1" applyAlignment="1" applyProtection="1">
      <alignment vertical="center" wrapText="1"/>
    </xf>
    <xf numFmtId="43" fontId="1" fillId="2" borderId="69" xfId="5" applyFont="1" applyFill="1" applyBorder="1" applyAlignment="1" applyProtection="1">
      <alignment horizontal="right" vertical="center" wrapText="1"/>
    </xf>
    <xf numFmtId="43" fontId="1" fillId="2" borderId="71" xfId="5" applyFont="1" applyFill="1" applyBorder="1" applyAlignment="1" applyProtection="1">
      <alignment horizontal="right" vertical="center" wrapText="1"/>
    </xf>
    <xf numFmtId="43" fontId="1" fillId="2" borderId="1" xfId="5" applyFont="1" applyFill="1" applyBorder="1" applyAlignment="1" applyProtection="1">
      <alignment vertical="center" wrapText="1"/>
    </xf>
    <xf numFmtId="0" fontId="1" fillId="2" borderId="43"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19" fillId="2" borderId="1" xfId="0" applyFont="1" applyFill="1" applyBorder="1" applyAlignment="1">
      <alignment vertical="center" wrapText="1"/>
    </xf>
    <xf numFmtId="0" fontId="1"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left" vertical="center" wrapText="1"/>
    </xf>
    <xf numFmtId="0" fontId="1" fillId="2" borderId="2" xfId="0" applyFont="1" applyFill="1" applyBorder="1" applyAlignment="1" applyProtection="1">
      <alignment horizontal="left" vertical="center" wrapText="1"/>
    </xf>
    <xf numFmtId="0" fontId="1" fillId="3" borderId="0" xfId="0" applyFont="1" applyFill="1" applyBorder="1" applyAlignment="1" applyProtection="1">
      <alignment horizontal="right" vertical="top" wrapText="1"/>
    </xf>
    <xf numFmtId="43" fontId="1" fillId="2" borderId="39" xfId="5" applyFont="1" applyFill="1" applyBorder="1" applyAlignment="1" applyProtection="1">
      <alignment vertical="top" wrapText="1"/>
    </xf>
    <xf numFmtId="17" fontId="1" fillId="2" borderId="15" xfId="0" applyNumberFormat="1" applyFont="1" applyFill="1" applyBorder="1" applyAlignment="1" applyProtection="1">
      <alignment vertical="top" wrapText="1"/>
    </xf>
    <xf numFmtId="0" fontId="19" fillId="0" borderId="37" xfId="0" applyFont="1" applyBorder="1" applyAlignment="1">
      <alignment horizontal="left" vertical="center" wrapText="1"/>
    </xf>
    <xf numFmtId="43" fontId="19" fillId="0" borderId="8" xfId="0" applyNumberFormat="1" applyFont="1" applyBorder="1"/>
    <xf numFmtId="0" fontId="19" fillId="0" borderId="33" xfId="0" applyFont="1" applyBorder="1" applyAlignment="1">
      <alignment horizontal="left" vertical="center" wrapText="1"/>
    </xf>
    <xf numFmtId="0" fontId="2" fillId="2" borderId="11" xfId="0" applyFont="1" applyFill="1" applyBorder="1" applyAlignment="1" applyProtection="1">
      <alignment horizontal="right" vertical="top" wrapText="1"/>
    </xf>
    <xf numFmtId="43" fontId="2" fillId="2" borderId="12" xfId="5" applyFont="1" applyFill="1" applyBorder="1" applyAlignment="1" applyProtection="1">
      <alignment vertical="top" wrapText="1"/>
    </xf>
    <xf numFmtId="0" fontId="1" fillId="2" borderId="13" xfId="0" applyFont="1" applyFill="1" applyBorder="1" applyAlignment="1" applyProtection="1">
      <alignment vertical="top" wrapText="1"/>
    </xf>
    <xf numFmtId="43" fontId="19" fillId="0" borderId="0" xfId="6" applyNumberFormat="1" applyFont="1" applyFill="1"/>
    <xf numFmtId="2" fontId="54" fillId="0" borderId="0" xfId="0" applyNumberFormat="1" applyFont="1"/>
    <xf numFmtId="43" fontId="32" fillId="0" borderId="0" xfId="5" applyFont="1"/>
    <xf numFmtId="3" fontId="55" fillId="0" borderId="0" xfId="0" applyNumberFormat="1" applyFont="1"/>
    <xf numFmtId="2" fontId="2" fillId="0" borderId="0" xfId="0" applyNumberFormat="1" applyFont="1" applyFill="1" applyBorder="1" applyAlignment="1" applyProtection="1">
      <alignment vertical="top" wrapText="1"/>
    </xf>
    <xf numFmtId="0" fontId="2" fillId="3" borderId="21" xfId="0" applyFont="1" applyFill="1" applyBorder="1" applyAlignment="1" applyProtection="1">
      <alignment horizontal="right" wrapText="1"/>
    </xf>
    <xf numFmtId="0" fontId="2" fillId="3" borderId="22"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1" xfId="0" applyFont="1" applyFill="1" applyBorder="1" applyAlignment="1" applyProtection="1">
      <alignment horizontal="right" vertical="top" wrapText="1"/>
    </xf>
    <xf numFmtId="0" fontId="2" fillId="3" borderId="22" xfId="0" applyFont="1" applyFill="1" applyBorder="1" applyAlignment="1" applyProtection="1">
      <alignment horizontal="right" vertical="top" wrapText="1"/>
    </xf>
    <xf numFmtId="0" fontId="11" fillId="2" borderId="43" xfId="0" applyFont="1" applyFill="1" applyBorder="1" applyAlignment="1" applyProtection="1">
      <alignment horizontal="center"/>
    </xf>
    <xf numFmtId="0" fontId="11" fillId="2" borderId="16" xfId="0" applyFont="1" applyFill="1" applyBorder="1" applyAlignment="1" applyProtection="1">
      <alignment horizontal="center"/>
    </xf>
    <xf numFmtId="0" fontId="11" fillId="2" borderId="30" xfId="0" applyFont="1" applyFill="1" applyBorder="1" applyAlignment="1" applyProtection="1">
      <alignment horizontal="center"/>
    </xf>
    <xf numFmtId="0" fontId="2" fillId="3" borderId="0" xfId="0" applyFont="1" applyFill="1" applyBorder="1" applyAlignment="1" applyProtection="1">
      <alignment horizontal="left" vertical="center" wrapText="1"/>
    </xf>
    <xf numFmtId="0" fontId="7" fillId="3" borderId="0" xfId="0" applyFont="1" applyFill="1" applyBorder="1" applyAlignment="1" applyProtection="1">
      <alignment horizontal="center"/>
    </xf>
    <xf numFmtId="0" fontId="7" fillId="3" borderId="21" xfId="0" applyFont="1" applyFill="1" applyBorder="1" applyAlignment="1" applyProtection="1">
      <alignment horizontal="center" wrapText="1"/>
    </xf>
    <xf numFmtId="0" fontId="7"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43" xfId="0" applyNumberFormat="1" applyFont="1" applyFill="1" applyBorder="1" applyAlignment="1" applyProtection="1">
      <alignment horizontal="center" vertical="top" wrapText="1"/>
      <protection locked="0"/>
    </xf>
    <xf numFmtId="3" fontId="1" fillId="2" borderId="30" xfId="0" applyNumberFormat="1" applyFont="1" applyFill="1" applyBorder="1" applyAlignment="1" applyProtection="1">
      <alignment horizontal="center" vertical="top" wrapText="1"/>
      <protection locked="0"/>
    </xf>
    <xf numFmtId="0" fontId="1" fillId="2" borderId="43" xfId="0" applyFont="1" applyFill="1" applyBorder="1" applyAlignment="1" applyProtection="1">
      <alignment horizontal="justify" vertical="center" wrapText="1"/>
      <protection locked="0"/>
    </xf>
    <xf numFmtId="0" fontId="1" fillId="2" borderId="30" xfId="0" applyFont="1" applyFill="1" applyBorder="1" applyAlignment="1" applyProtection="1">
      <alignment horizontal="justify" vertical="center" wrapText="1"/>
      <protection locked="0"/>
    </xf>
    <xf numFmtId="0" fontId="4" fillId="3" borderId="0" xfId="0" applyFont="1" applyFill="1" applyBorder="1" applyAlignment="1" applyProtection="1">
      <alignment horizontal="left" vertical="top" wrapText="1"/>
    </xf>
    <xf numFmtId="0" fontId="2" fillId="3" borderId="2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2" borderId="43" xfId="0" applyFont="1" applyFill="1" applyBorder="1" applyAlignment="1" applyProtection="1">
      <alignment horizontal="center" vertical="top" wrapText="1"/>
    </xf>
    <xf numFmtId="0" fontId="2" fillId="2" borderId="30" xfId="0" applyFont="1" applyFill="1" applyBorder="1" applyAlignment="1" applyProtection="1">
      <alignment horizontal="center" vertical="top" wrapText="1"/>
    </xf>
    <xf numFmtId="0" fontId="1" fillId="2" borderId="43" xfId="0" applyFont="1" applyFill="1" applyBorder="1" applyAlignment="1" applyProtection="1">
      <alignment horizontal="center" vertical="top" wrapText="1"/>
      <protection locked="0"/>
    </xf>
    <xf numFmtId="0" fontId="1" fillId="2" borderId="30" xfId="0" applyFont="1" applyFill="1" applyBorder="1" applyAlignment="1" applyProtection="1">
      <alignment horizontal="center" vertical="top" wrapText="1"/>
      <protection locked="0"/>
    </xf>
    <xf numFmtId="3" fontId="1" fillId="2" borderId="43" xfId="0" applyNumberFormat="1" applyFont="1" applyFill="1" applyBorder="1" applyAlignment="1" applyProtection="1">
      <alignment vertical="top" wrapText="1"/>
      <protection locked="0"/>
    </xf>
    <xf numFmtId="3" fontId="1" fillId="2" borderId="30" xfId="0" applyNumberFormat="1" applyFont="1" applyFill="1" applyBorder="1" applyAlignment="1" applyProtection="1">
      <alignment vertical="top" wrapText="1"/>
      <protection locked="0"/>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8"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top" wrapText="1"/>
    </xf>
    <xf numFmtId="0" fontId="12" fillId="3" borderId="21" xfId="0" applyFont="1" applyFill="1" applyBorder="1" applyAlignment="1" applyProtection="1">
      <alignment horizontal="center" wrapText="1"/>
    </xf>
    <xf numFmtId="0" fontId="12" fillId="3" borderId="0" xfId="0" applyFont="1" applyFill="1" applyBorder="1" applyAlignment="1" applyProtection="1">
      <alignment horizontal="center" wrapText="1"/>
    </xf>
    <xf numFmtId="0" fontId="12" fillId="2" borderId="6" xfId="0" applyFont="1" applyFill="1" applyBorder="1" applyAlignment="1" applyProtection="1">
      <alignment horizontal="center" vertical="top" wrapText="1"/>
    </xf>
    <xf numFmtId="0" fontId="12" fillId="2" borderId="5" xfId="0" applyFont="1" applyFill="1" applyBorder="1" applyAlignment="1" applyProtection="1">
      <alignment horizontal="center" vertical="top" wrapText="1"/>
    </xf>
    <xf numFmtId="0" fontId="1" fillId="0" borderId="0" xfId="0" applyFont="1" applyFill="1" applyBorder="1" applyAlignment="1" applyProtection="1">
      <alignment vertical="top" wrapText="1"/>
    </xf>
    <xf numFmtId="0" fontId="2"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12" fillId="2" borderId="43" xfId="0" applyFont="1" applyFill="1" applyBorder="1" applyAlignment="1" applyProtection="1">
      <alignment horizontal="left" vertical="top" wrapText="1"/>
    </xf>
    <xf numFmtId="0" fontId="12" fillId="2" borderId="16" xfId="0" applyFont="1" applyFill="1" applyBorder="1" applyAlignment="1" applyProtection="1">
      <alignment horizontal="left" vertical="top" wrapText="1"/>
    </xf>
    <xf numFmtId="0" fontId="12" fillId="2" borderId="30" xfId="0" applyFont="1" applyFill="1" applyBorder="1" applyAlignment="1" applyProtection="1">
      <alignment horizontal="left" vertical="top" wrapText="1"/>
    </xf>
    <xf numFmtId="0" fontId="8" fillId="3" borderId="0" xfId="0" applyFont="1" applyFill="1" applyBorder="1" applyAlignment="1" applyProtection="1">
      <alignment horizontal="left" vertical="top" wrapText="1"/>
    </xf>
    <xf numFmtId="0" fontId="12" fillId="2" borderId="48" xfId="0" applyFont="1" applyFill="1" applyBorder="1" applyAlignment="1" applyProtection="1">
      <alignment horizontal="left" vertical="top" wrapText="1"/>
    </xf>
    <xf numFmtId="0" fontId="12" fillId="2" borderId="50" xfId="0" applyFont="1" applyFill="1" applyBorder="1" applyAlignment="1" applyProtection="1">
      <alignment horizontal="left" vertical="top" wrapText="1"/>
    </xf>
    <xf numFmtId="0" fontId="12" fillId="2" borderId="51" xfId="0" applyFont="1" applyFill="1" applyBorder="1" applyAlignment="1" applyProtection="1">
      <alignment horizontal="left" vertical="top" wrapText="1"/>
    </xf>
    <xf numFmtId="0" fontId="12" fillId="2" borderId="53" xfId="0" applyFont="1" applyFill="1" applyBorder="1" applyAlignment="1" applyProtection="1">
      <alignment horizontal="left" vertical="top" wrapText="1"/>
    </xf>
    <xf numFmtId="0" fontId="12" fillId="3" borderId="0" xfId="0" applyFont="1" applyFill="1" applyBorder="1" applyAlignment="1" applyProtection="1">
      <alignment horizontal="left" vertical="top" wrapText="1"/>
    </xf>
    <xf numFmtId="0" fontId="13" fillId="2" borderId="31" xfId="0" applyFont="1" applyFill="1" applyBorder="1" applyAlignment="1" applyProtection="1">
      <alignment horizontal="center" vertical="top" wrapText="1"/>
    </xf>
    <xf numFmtId="0" fontId="13" fillId="2" borderId="17" xfId="0" applyFont="1" applyFill="1" applyBorder="1" applyAlignment="1" applyProtection="1">
      <alignment horizontal="center" vertical="top" wrapText="1"/>
    </xf>
    <xf numFmtId="0" fontId="12" fillId="2" borderId="5" xfId="0" applyFont="1" applyFill="1" applyBorder="1" applyAlignment="1" applyProtection="1">
      <alignment horizontal="left" vertical="top" wrapText="1"/>
    </xf>
    <xf numFmtId="0" fontId="12" fillId="2" borderId="6" xfId="0" applyFont="1" applyFill="1" applyBorder="1" applyAlignment="1" applyProtection="1">
      <alignment horizontal="left" vertical="top" wrapText="1"/>
    </xf>
    <xf numFmtId="0" fontId="12" fillId="3" borderId="0" xfId="0" applyFont="1" applyFill="1" applyBorder="1" applyAlignment="1" applyProtection="1">
      <alignment horizontal="center"/>
    </xf>
    <xf numFmtId="0" fontId="26" fillId="3" borderId="0" xfId="0" applyFont="1" applyFill="1" applyAlignment="1">
      <alignment horizontal="left" wrapText="1"/>
    </xf>
    <xf numFmtId="0" fontId="26" fillId="3" borderId="0" xfId="0" applyFont="1" applyFill="1" applyAlignment="1">
      <alignment horizontal="left"/>
    </xf>
    <xf numFmtId="0" fontId="27" fillId="3" borderId="0" xfId="0" applyFont="1" applyFill="1" applyAlignment="1">
      <alignment horizontal="left"/>
    </xf>
    <xf numFmtId="0" fontId="12" fillId="2" borderId="11" xfId="0" applyFont="1" applyFill="1" applyBorder="1" applyAlignment="1" applyProtection="1">
      <alignment horizontal="center" vertical="top" wrapText="1"/>
    </xf>
    <xf numFmtId="0" fontId="12" fillId="2" borderId="13" xfId="0" applyFont="1" applyFill="1" applyBorder="1" applyAlignment="1" applyProtection="1">
      <alignment horizontal="center" vertical="top" wrapText="1"/>
    </xf>
    <xf numFmtId="0" fontId="1" fillId="2" borderId="43" xfId="0" applyFont="1" applyFill="1" applyBorder="1" applyAlignment="1" applyProtection="1">
      <alignment horizontal="left" vertical="center" wrapText="1"/>
    </xf>
    <xf numFmtId="0" fontId="1" fillId="2" borderId="30" xfId="0" applyFont="1" applyFill="1" applyBorder="1" applyAlignment="1" applyProtection="1">
      <alignment horizontal="left" vertical="center" wrapText="1"/>
    </xf>
    <xf numFmtId="9" fontId="1" fillId="2" borderId="43" xfId="0" applyNumberFormat="1"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1" fillId="2" borderId="43" xfId="0" applyFont="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37" fillId="2" borderId="43" xfId="1" applyFont="1" applyFill="1" applyBorder="1" applyAlignment="1" applyProtection="1">
      <alignment horizontal="center"/>
      <protection locked="0"/>
    </xf>
    <xf numFmtId="0" fontId="2" fillId="3" borderId="24" xfId="0" applyFont="1" applyFill="1" applyBorder="1" applyAlignment="1" applyProtection="1">
      <alignment horizontal="center" vertical="center" wrapText="1"/>
    </xf>
    <xf numFmtId="0" fontId="1" fillId="2" borderId="43" xfId="0" applyFont="1" applyFill="1" applyBorder="1" applyAlignment="1" applyProtection="1">
      <alignment horizontal="center" vertical="center" wrapText="1"/>
    </xf>
    <xf numFmtId="0" fontId="12" fillId="2" borderId="45" xfId="0" applyFont="1" applyFill="1" applyBorder="1" applyAlignment="1" applyProtection="1">
      <alignment horizontal="left" vertical="center" wrapText="1"/>
    </xf>
    <xf numFmtId="0" fontId="12" fillId="2" borderId="46" xfId="0" applyFont="1" applyFill="1" applyBorder="1" applyAlignment="1" applyProtection="1">
      <alignment horizontal="left" vertical="center" wrapText="1"/>
    </xf>
    <xf numFmtId="0" fontId="12" fillId="2" borderId="47" xfId="0" applyFont="1" applyFill="1" applyBorder="1" applyAlignment="1" applyProtection="1">
      <alignment horizontal="left" vertical="center" wrapText="1"/>
    </xf>
    <xf numFmtId="0" fontId="12" fillId="2" borderId="48" xfId="0" applyFont="1" applyFill="1" applyBorder="1" applyAlignment="1" applyProtection="1">
      <alignment horizontal="left" vertical="center" wrapText="1"/>
    </xf>
    <xf numFmtId="0" fontId="12" fillId="2" borderId="49" xfId="0" applyFont="1" applyFill="1" applyBorder="1" applyAlignment="1" applyProtection="1">
      <alignment horizontal="left" vertical="center" wrapText="1"/>
    </xf>
    <xf numFmtId="0" fontId="12" fillId="2" borderId="50" xfId="0" applyFont="1" applyFill="1" applyBorder="1" applyAlignment="1" applyProtection="1">
      <alignment horizontal="left" vertical="center" wrapText="1"/>
    </xf>
    <xf numFmtId="0" fontId="12" fillId="2" borderId="51" xfId="0" applyFont="1" applyFill="1" applyBorder="1" applyAlignment="1" applyProtection="1">
      <alignment horizontal="left" vertical="center" wrapText="1"/>
    </xf>
    <xf numFmtId="0" fontId="12" fillId="2" borderId="52" xfId="0" applyFont="1" applyFill="1" applyBorder="1" applyAlignment="1" applyProtection="1">
      <alignment horizontal="left" vertical="center" wrapText="1"/>
    </xf>
    <xf numFmtId="0" fontId="12" fillId="2" borderId="53" xfId="0" applyFont="1" applyFill="1" applyBorder="1" applyAlignment="1" applyProtection="1">
      <alignment horizontal="left" vertical="center" wrapText="1"/>
    </xf>
    <xf numFmtId="0" fontId="16" fillId="3" borderId="0" xfId="0" applyFont="1" applyFill="1" applyBorder="1" applyAlignment="1" applyProtection="1">
      <alignment horizontal="left" vertical="center" wrapText="1"/>
    </xf>
    <xf numFmtId="0" fontId="12" fillId="0" borderId="43" xfId="0" applyFont="1" applyFill="1" applyBorder="1" applyAlignment="1" applyProtection="1">
      <alignment horizontal="center" vertical="center" wrapText="1"/>
    </xf>
    <xf numFmtId="0" fontId="8" fillId="0" borderId="16"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3" borderId="19" xfId="0" applyFont="1" applyFill="1" applyBorder="1" applyAlignment="1" applyProtection="1">
      <alignment horizontal="center" wrapText="1"/>
    </xf>
    <xf numFmtId="0" fontId="1" fillId="2" borderId="18"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23"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26" fillId="3" borderId="15" xfId="0" applyFont="1" applyFill="1" applyBorder="1" applyAlignment="1">
      <alignment horizontal="center" vertical="center" wrapText="1"/>
    </xf>
    <xf numFmtId="0" fontId="26" fillId="3" borderId="27" xfId="0" applyFont="1" applyFill="1" applyBorder="1" applyAlignment="1">
      <alignment horizontal="center" vertical="center" wrapText="1"/>
    </xf>
    <xf numFmtId="0" fontId="19" fillId="0" borderId="16" xfId="0" applyFont="1" applyBorder="1"/>
    <xf numFmtId="0" fontId="19" fillId="0" borderId="30" xfId="0" applyFont="1" applyBorder="1"/>
    <xf numFmtId="0" fontId="27" fillId="3" borderId="19" xfId="0" applyFont="1" applyFill="1" applyBorder="1" applyAlignment="1">
      <alignment horizontal="center"/>
    </xf>
    <xf numFmtId="0" fontId="8" fillId="3" borderId="0" xfId="0" applyFont="1" applyFill="1" applyBorder="1" applyAlignment="1" applyProtection="1">
      <alignment horizontal="center" wrapText="1"/>
    </xf>
    <xf numFmtId="0" fontId="2" fillId="2" borderId="31" xfId="0"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wrapText="1"/>
    </xf>
    <xf numFmtId="0" fontId="1" fillId="2" borderId="18" xfId="0" applyFont="1" applyFill="1" applyBorder="1" applyAlignment="1" applyProtection="1">
      <alignment horizontal="center" vertical="center" wrapText="1"/>
    </xf>
    <xf numFmtId="0" fontId="1" fillId="2" borderId="20"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1" fillId="2" borderId="7" xfId="0" applyFont="1" applyFill="1" applyBorder="1" applyAlignment="1" applyProtection="1">
      <alignment vertical="center" wrapText="1"/>
    </xf>
    <xf numFmtId="0" fontId="1" fillId="2" borderId="8" xfId="0" applyFont="1" applyFill="1" applyBorder="1" applyAlignment="1" applyProtection="1">
      <alignment vertical="center" wrapText="1"/>
    </xf>
    <xf numFmtId="0" fontId="1" fillId="2" borderId="5" xfId="0" applyFont="1" applyFill="1" applyBorder="1" applyAlignment="1" applyProtection="1">
      <alignment vertical="center" wrapText="1"/>
    </xf>
    <xf numFmtId="0" fontId="1" fillId="2" borderId="29" xfId="0" applyFont="1" applyFill="1" applyBorder="1" applyAlignment="1" applyProtection="1">
      <alignment vertical="center" wrapText="1"/>
    </xf>
    <xf numFmtId="0" fontId="1" fillId="2" borderId="51" xfId="0" applyFont="1" applyFill="1" applyBorder="1" applyAlignment="1" applyProtection="1">
      <alignment vertical="top" wrapText="1"/>
    </xf>
    <xf numFmtId="0" fontId="1" fillId="2" borderId="53" xfId="0" applyFont="1" applyFill="1" applyBorder="1" applyAlignment="1" applyProtection="1">
      <alignment vertical="top" wrapText="1"/>
    </xf>
    <xf numFmtId="0" fontId="2" fillId="2" borderId="5" xfId="0" applyFont="1" applyFill="1" applyBorder="1" applyAlignment="1" applyProtection="1">
      <alignment vertical="center" wrapText="1"/>
    </xf>
    <xf numFmtId="0" fontId="2" fillId="2" borderId="29" xfId="0" applyFont="1" applyFill="1" applyBorder="1" applyAlignment="1" applyProtection="1">
      <alignment vertical="center" wrapText="1"/>
    </xf>
    <xf numFmtId="0" fontId="2" fillId="2" borderId="70" xfId="0" applyFont="1" applyFill="1" applyBorder="1" applyAlignment="1" applyProtection="1">
      <alignment vertical="center" wrapText="1"/>
    </xf>
    <xf numFmtId="0" fontId="2" fillId="2" borderId="64" xfId="0" applyFont="1" applyFill="1" applyBorder="1" applyAlignment="1" applyProtection="1">
      <alignment vertical="center" wrapText="1"/>
    </xf>
    <xf numFmtId="0" fontId="1" fillId="2" borderId="51" xfId="0" applyFont="1" applyFill="1" applyBorder="1" applyAlignment="1" applyProtection="1">
      <alignment vertical="center" wrapText="1"/>
    </xf>
    <xf numFmtId="0" fontId="19" fillId="0" borderId="53" xfId="0" applyFont="1" applyBorder="1" applyAlignment="1"/>
    <xf numFmtId="0" fontId="1" fillId="2" borderId="6" xfId="0" applyFont="1" applyFill="1" applyBorder="1" applyAlignment="1" applyProtection="1">
      <alignment vertical="center" wrapText="1"/>
    </xf>
    <xf numFmtId="0" fontId="1" fillId="2" borderId="53" xfId="0" applyFont="1" applyFill="1" applyBorder="1" applyAlignment="1" applyProtection="1">
      <alignment vertical="center" wrapText="1"/>
    </xf>
    <xf numFmtId="0" fontId="1" fillId="2" borderId="33" xfId="0" applyFont="1" applyFill="1" applyBorder="1" applyAlignment="1" applyProtection="1">
      <alignment vertical="center" wrapText="1"/>
    </xf>
    <xf numFmtId="0" fontId="1" fillId="2" borderId="34" xfId="0" applyFont="1" applyFill="1" applyBorder="1" applyAlignment="1" applyProtection="1">
      <alignment vertical="center" wrapText="1"/>
    </xf>
    <xf numFmtId="0" fontId="1" fillId="2" borderId="21" xfId="0" applyFont="1" applyFill="1" applyBorder="1" applyAlignment="1" applyProtection="1">
      <alignment vertical="center" wrapText="1"/>
    </xf>
    <xf numFmtId="0" fontId="1" fillId="2" borderId="22" xfId="0" applyFont="1" applyFill="1" applyBorder="1" applyAlignment="1" applyProtection="1">
      <alignment vertical="center" wrapText="1"/>
    </xf>
    <xf numFmtId="0" fontId="1" fillId="2" borderId="48" xfId="0" applyFont="1" applyFill="1" applyBorder="1" applyAlignment="1" applyProtection="1">
      <alignment vertical="center" wrapText="1"/>
    </xf>
    <xf numFmtId="0" fontId="1" fillId="2" borderId="50" xfId="0" applyFont="1" applyFill="1" applyBorder="1" applyAlignment="1" applyProtection="1">
      <alignment vertical="center" wrapText="1"/>
    </xf>
    <xf numFmtId="0" fontId="2" fillId="2" borderId="51" xfId="0" applyFont="1" applyFill="1" applyBorder="1" applyAlignment="1" applyProtection="1">
      <alignment vertical="center" wrapText="1"/>
    </xf>
    <xf numFmtId="0" fontId="1" fillId="2" borderId="32" xfId="0" applyFont="1" applyFill="1" applyBorder="1" applyAlignment="1" applyProtection="1">
      <alignment vertical="center" wrapText="1"/>
    </xf>
    <xf numFmtId="0" fontId="1" fillId="2" borderId="14" xfId="0" applyFont="1" applyFill="1" applyBorder="1" applyAlignment="1" applyProtection="1">
      <alignment vertical="center" wrapText="1"/>
    </xf>
    <xf numFmtId="0" fontId="2" fillId="2" borderId="32" xfId="0" applyFont="1" applyFill="1" applyBorder="1" applyAlignment="1" applyProtection="1">
      <alignment vertical="center" wrapText="1"/>
    </xf>
    <xf numFmtId="0" fontId="2" fillId="2" borderId="14" xfId="0" applyFont="1" applyFill="1" applyBorder="1" applyAlignment="1" applyProtection="1">
      <alignment vertical="center" wrapText="1"/>
    </xf>
    <xf numFmtId="0" fontId="1" fillId="2" borderId="32" xfId="0" applyFont="1" applyFill="1" applyBorder="1" applyAlignment="1" applyProtection="1">
      <alignment vertical="top" wrapText="1"/>
    </xf>
    <xf numFmtId="0" fontId="1" fillId="2" borderId="14" xfId="0" applyFont="1" applyFill="1" applyBorder="1" applyAlignment="1" applyProtection="1">
      <alignment vertical="top" wrapText="1"/>
    </xf>
    <xf numFmtId="0" fontId="1" fillId="2" borderId="65" xfId="0" applyFont="1" applyFill="1" applyBorder="1" applyAlignment="1" applyProtection="1">
      <alignment vertical="center" wrapText="1"/>
    </xf>
    <xf numFmtId="0" fontId="1" fillId="2" borderId="64" xfId="0" applyFont="1" applyFill="1" applyBorder="1" applyAlignment="1" applyProtection="1">
      <alignment vertical="center" wrapText="1"/>
    </xf>
    <xf numFmtId="0" fontId="1" fillId="2" borderId="66" xfId="0" applyFont="1" applyFill="1" applyBorder="1" applyAlignment="1" applyProtection="1">
      <alignment vertical="center" wrapText="1"/>
    </xf>
    <xf numFmtId="0" fontId="1" fillId="2" borderId="67" xfId="0" applyFont="1" applyFill="1" applyBorder="1" applyAlignment="1" applyProtection="1">
      <alignment vertical="center" wrapText="1"/>
    </xf>
    <xf numFmtId="0" fontId="1" fillId="2" borderId="65" xfId="0" applyFont="1" applyFill="1" applyBorder="1" applyAlignment="1" applyProtection="1">
      <alignment vertical="top" wrapText="1"/>
    </xf>
    <xf numFmtId="0" fontId="1" fillId="2" borderId="64" xfId="0" applyFont="1" applyFill="1" applyBorder="1" applyAlignment="1" applyProtection="1">
      <alignment vertical="top" wrapText="1"/>
    </xf>
    <xf numFmtId="0" fontId="1" fillId="2" borderId="66" xfId="0" applyFont="1" applyFill="1" applyBorder="1" applyAlignment="1" applyProtection="1">
      <alignment vertical="top" wrapText="1"/>
    </xf>
    <xf numFmtId="0" fontId="1" fillId="2" borderId="67" xfId="0" applyFont="1" applyFill="1" applyBorder="1" applyAlignment="1" applyProtection="1">
      <alignment vertical="top" wrapText="1"/>
    </xf>
    <xf numFmtId="0" fontId="2" fillId="2" borderId="11" xfId="0" applyFont="1" applyFill="1" applyBorder="1" applyAlignment="1" applyProtection="1">
      <alignment horizontal="center" vertical="center" wrapText="1"/>
    </xf>
    <xf numFmtId="0" fontId="2" fillId="2" borderId="41" xfId="0" applyFont="1" applyFill="1" applyBorder="1" applyAlignment="1" applyProtection="1">
      <alignment horizontal="center" vertical="center" wrapText="1"/>
    </xf>
    <xf numFmtId="0" fontId="28" fillId="4" borderId="1" xfId="0" applyFont="1" applyFill="1" applyBorder="1" applyAlignment="1">
      <alignment horizontal="center"/>
    </xf>
    <xf numFmtId="0" fontId="22" fillId="0" borderId="43" xfId="0" applyFont="1" applyFill="1" applyBorder="1" applyAlignment="1">
      <alignment horizontal="center"/>
    </xf>
    <xf numFmtId="0" fontId="22" fillId="0" borderId="54" xfId="0" applyFont="1" applyFill="1" applyBorder="1" applyAlignment="1">
      <alignment horizontal="center"/>
    </xf>
    <xf numFmtId="0" fontId="24" fillId="3" borderId="24" xfId="0" applyFont="1" applyFill="1" applyBorder="1"/>
    <xf numFmtId="0" fontId="42" fillId="11" borderId="40" xfId="0" applyFont="1" applyFill="1" applyBorder="1" applyAlignment="1" applyProtection="1">
      <alignment horizontal="center" vertical="center"/>
    </xf>
    <xf numFmtId="0" fontId="42" fillId="11" borderId="50" xfId="0" applyFont="1" applyFill="1" applyBorder="1" applyAlignment="1" applyProtection="1">
      <alignment horizontal="center" vertical="center"/>
    </xf>
    <xf numFmtId="0" fontId="44" fillId="12" borderId="29" xfId="4" applyFont="1" applyFill="1" applyBorder="1" applyAlignment="1" applyProtection="1">
      <alignment horizontal="center"/>
      <protection locked="0"/>
    </xf>
    <xf numFmtId="0" fontId="44" fillId="12" borderId="53" xfId="4" applyFont="1" applyFill="1" applyBorder="1" applyAlignment="1" applyProtection="1">
      <alignment horizontal="center"/>
      <protection locked="0"/>
    </xf>
    <xf numFmtId="0" fontId="42" fillId="11" borderId="29" xfId="0" applyFont="1" applyFill="1" applyBorder="1" applyAlignment="1" applyProtection="1">
      <alignment horizontal="center" vertical="center" wrapText="1"/>
    </xf>
    <xf numFmtId="0" fontId="42" fillId="11" borderId="56" xfId="0" applyFont="1" applyFill="1" applyBorder="1" applyAlignment="1" applyProtection="1">
      <alignment horizontal="center" vertical="center" wrapText="1"/>
    </xf>
    <xf numFmtId="0" fontId="46" fillId="12" borderId="29" xfId="4" applyFont="1" applyFill="1" applyBorder="1" applyAlignment="1" applyProtection="1">
      <alignment horizontal="center" vertical="center"/>
      <protection locked="0"/>
    </xf>
    <xf numFmtId="0" fontId="46" fillId="12" borderId="56" xfId="4" applyFont="1" applyFill="1" applyBorder="1" applyAlignment="1" applyProtection="1">
      <alignment horizontal="center" vertical="center"/>
      <protection locked="0"/>
    </xf>
    <xf numFmtId="0" fontId="19" fillId="10" borderId="62" xfId="0" applyFont="1" applyFill="1" applyBorder="1" applyAlignment="1" applyProtection="1">
      <alignment horizontal="center" vertical="center"/>
    </xf>
    <xf numFmtId="0" fontId="19" fillId="10" borderId="63" xfId="0" applyFont="1" applyFill="1" applyBorder="1" applyAlignment="1" applyProtection="1">
      <alignment horizontal="center" vertical="center"/>
    </xf>
    <xf numFmtId="0" fontId="19" fillId="10" borderId="17" xfId="0" applyFont="1" applyFill="1" applyBorder="1" applyAlignment="1" applyProtection="1">
      <alignment horizontal="center" vertical="center"/>
    </xf>
    <xf numFmtId="0" fontId="44" fillId="12" borderId="39" xfId="4" applyFont="1" applyFill="1" applyBorder="1" applyAlignment="1" applyProtection="1">
      <alignment horizontal="center" vertical="center"/>
      <protection locked="0"/>
    </xf>
    <xf numFmtId="0" fontId="44" fillId="12" borderId="60" xfId="4" applyFont="1" applyFill="1" applyBorder="1" applyAlignment="1" applyProtection="1">
      <alignment horizontal="center" vertical="center"/>
      <protection locked="0"/>
    </xf>
    <xf numFmtId="0" fontId="44" fillId="12" borderId="36" xfId="4" applyFont="1" applyFill="1" applyBorder="1" applyAlignment="1" applyProtection="1">
      <alignment horizontal="center" vertical="center"/>
      <protection locked="0"/>
    </xf>
    <xf numFmtId="0" fontId="44" fillId="12" borderId="44" xfId="4" applyFont="1" applyFill="1" applyBorder="1" applyAlignment="1" applyProtection="1">
      <alignment horizontal="center" vertical="center"/>
      <protection locked="0"/>
    </xf>
    <xf numFmtId="10" fontId="44" fillId="12" borderId="29" xfId="4" applyNumberFormat="1" applyFont="1" applyFill="1" applyBorder="1" applyAlignment="1" applyProtection="1">
      <alignment horizontal="center" vertical="center"/>
      <protection locked="0"/>
    </xf>
    <xf numFmtId="10" fontId="44" fillId="12" borderId="56" xfId="4" applyNumberFormat="1" applyFont="1" applyFill="1" applyBorder="1" applyAlignment="1" applyProtection="1">
      <alignment horizontal="center" vertical="center"/>
      <protection locked="0"/>
    </xf>
    <xf numFmtId="0" fontId="38" fillId="3" borderId="19" xfId="0" applyFont="1" applyFill="1" applyBorder="1" applyAlignment="1">
      <alignment horizontal="center" vertical="center"/>
    </xf>
    <xf numFmtId="0" fontId="14" fillId="3" borderId="18" xfId="0" applyFont="1" applyFill="1" applyBorder="1" applyAlignment="1">
      <alignment horizontal="center" vertical="top" wrapText="1"/>
    </xf>
    <xf numFmtId="0" fontId="14" fillId="3" borderId="19" xfId="0" applyFont="1" applyFill="1" applyBorder="1" applyAlignment="1">
      <alignment horizontal="center" vertical="top" wrapText="1"/>
    </xf>
    <xf numFmtId="0" fontId="20" fillId="3" borderId="19" xfId="0" applyFont="1" applyFill="1" applyBorder="1" applyAlignment="1">
      <alignment horizontal="center" vertical="top" wrapText="1"/>
    </xf>
    <xf numFmtId="0" fontId="37" fillId="3" borderId="23" xfId="1" applyFont="1" applyFill="1" applyBorder="1" applyAlignment="1" applyProtection="1">
      <alignment horizontal="center" vertical="top" wrapText="1"/>
    </xf>
    <xf numFmtId="0" fontId="37" fillId="3" borderId="24" xfId="1" applyFont="1" applyFill="1" applyBorder="1" applyAlignment="1" applyProtection="1">
      <alignment horizontal="center" vertical="top" wrapText="1"/>
    </xf>
    <xf numFmtId="0" fontId="39" fillId="2" borderId="29" xfId="0" applyFont="1" applyFill="1" applyBorder="1" applyAlignment="1">
      <alignment horizontal="center" vertical="center"/>
    </xf>
    <xf numFmtId="0" fontId="39" fillId="2" borderId="52" xfId="0" applyFont="1" applyFill="1" applyBorder="1" applyAlignment="1">
      <alignment horizontal="center" vertical="center"/>
    </xf>
    <xf numFmtId="0" fontId="39" fillId="2" borderId="56" xfId="0" applyFont="1" applyFill="1" applyBorder="1" applyAlignment="1">
      <alignment horizontal="center" vertical="center"/>
    </xf>
    <xf numFmtId="0" fontId="19" fillId="0" borderId="39" xfId="0" applyFont="1" applyBorder="1" applyAlignment="1" applyProtection="1">
      <alignment horizontal="left" vertical="center" wrapText="1"/>
    </xf>
    <xf numFmtId="0" fontId="19" fillId="0" borderId="60" xfId="0" applyFont="1" applyBorder="1" applyAlignment="1" applyProtection="1">
      <alignment horizontal="left" vertical="center" wrapText="1"/>
    </xf>
    <xf numFmtId="0" fontId="46" fillId="8" borderId="29" xfId="4" applyFont="1" applyBorder="1" applyAlignment="1" applyProtection="1">
      <alignment horizontal="center" vertical="center"/>
      <protection locked="0"/>
    </xf>
    <xf numFmtId="0" fontId="46" fillId="8" borderId="56" xfId="4" applyFont="1" applyBorder="1" applyAlignment="1" applyProtection="1">
      <alignment horizontal="center" vertical="center"/>
      <protection locked="0"/>
    </xf>
    <xf numFmtId="0" fontId="42" fillId="11" borderId="49" xfId="0" applyFont="1" applyFill="1" applyBorder="1" applyAlignment="1" applyProtection="1">
      <alignment horizontal="center" vertical="center"/>
    </xf>
    <xf numFmtId="0" fontId="44" fillId="8" borderId="29" xfId="4" applyFont="1" applyBorder="1" applyAlignment="1" applyProtection="1">
      <alignment horizontal="left" vertical="center" wrapText="1"/>
      <protection locked="0"/>
    </xf>
    <xf numFmtId="0" fontId="44" fillId="8" borderId="52" xfId="4" applyFont="1" applyBorder="1" applyAlignment="1" applyProtection="1">
      <alignment horizontal="left" vertical="center" wrapText="1"/>
      <protection locked="0"/>
    </xf>
    <xf numFmtId="0" fontId="44" fillId="8" borderId="53" xfId="4" applyFont="1" applyBorder="1" applyAlignment="1" applyProtection="1">
      <alignment horizontal="left" vertical="center" wrapText="1"/>
      <protection locked="0"/>
    </xf>
    <xf numFmtId="0" fontId="44" fillId="12" borderId="29" xfId="4" applyFont="1" applyFill="1" applyBorder="1" applyAlignment="1" applyProtection="1">
      <alignment horizontal="left" vertical="center" wrapText="1"/>
      <protection locked="0"/>
    </xf>
    <xf numFmtId="0" fontId="44" fillId="12" borderId="52" xfId="4" applyFont="1" applyFill="1" applyBorder="1" applyAlignment="1" applyProtection="1">
      <alignment horizontal="left" vertical="center" wrapText="1"/>
      <protection locked="0"/>
    </xf>
    <xf numFmtId="0" fontId="44" fillId="12" borderId="53" xfId="4" applyFont="1" applyFill="1" applyBorder="1" applyAlignment="1" applyProtection="1">
      <alignment horizontal="left" vertical="center" wrapText="1"/>
      <protection locked="0"/>
    </xf>
    <xf numFmtId="0" fontId="19" fillId="0" borderId="57" xfId="0" applyFont="1" applyBorder="1" applyAlignment="1" applyProtection="1">
      <alignment horizontal="left" vertical="center" wrapText="1"/>
    </xf>
    <xf numFmtId="0" fontId="19" fillId="10" borderId="39" xfId="0" applyFont="1" applyFill="1" applyBorder="1" applyAlignment="1" applyProtection="1">
      <alignment horizontal="left" vertical="center" wrapText="1"/>
    </xf>
    <xf numFmtId="0" fontId="19" fillId="10" borderId="60" xfId="0" applyFont="1" applyFill="1" applyBorder="1" applyAlignment="1" applyProtection="1">
      <alignment horizontal="left" vertical="center" wrapText="1"/>
    </xf>
    <xf numFmtId="0" fontId="19" fillId="0" borderId="39" xfId="0" applyFont="1" applyBorder="1" applyAlignment="1" applyProtection="1">
      <alignment horizontal="center" vertical="center" wrapText="1"/>
    </xf>
    <xf numFmtId="0" fontId="19" fillId="0" borderId="57"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55" xfId="0" applyFont="1" applyBorder="1" applyAlignment="1" applyProtection="1">
      <alignment horizontal="left" vertical="center" wrapText="1"/>
    </xf>
    <xf numFmtId="0" fontId="19" fillId="0" borderId="61" xfId="0" applyFont="1" applyBorder="1" applyAlignment="1" applyProtection="1">
      <alignment horizontal="left" vertical="center" wrapText="1"/>
    </xf>
    <xf numFmtId="0" fontId="19" fillId="10" borderId="43" xfId="0" applyFont="1" applyFill="1" applyBorder="1" applyAlignment="1" applyProtection="1">
      <alignment horizontal="center" vertical="center"/>
    </xf>
    <xf numFmtId="0" fontId="19" fillId="10" borderId="16" xfId="0" applyFont="1" applyFill="1" applyBorder="1" applyAlignment="1" applyProtection="1">
      <alignment horizontal="center" vertical="center"/>
    </xf>
    <xf numFmtId="0" fontId="19" fillId="10" borderId="30" xfId="0" applyFont="1" applyFill="1" applyBorder="1" applyAlignment="1" applyProtection="1">
      <alignment horizontal="center" vertical="center"/>
    </xf>
    <xf numFmtId="0" fontId="19" fillId="10" borderId="39" xfId="0" applyFont="1" applyFill="1" applyBorder="1" applyAlignment="1" applyProtection="1">
      <alignment horizontal="center" vertical="center" wrapText="1"/>
    </xf>
    <xf numFmtId="0" fontId="19" fillId="10" borderId="57" xfId="0" applyFont="1" applyFill="1" applyBorder="1" applyAlignment="1" applyProtection="1">
      <alignment horizontal="center" vertical="center" wrapText="1"/>
    </xf>
    <xf numFmtId="0" fontId="19" fillId="10" borderId="60" xfId="0" applyFont="1" applyFill="1" applyBorder="1" applyAlignment="1" applyProtection="1">
      <alignment horizontal="center" vertical="center" wrapText="1"/>
    </xf>
    <xf numFmtId="0" fontId="44" fillId="8" borderId="29" xfId="4" applyFont="1" applyBorder="1" applyAlignment="1" applyProtection="1">
      <alignment horizontal="center" vertical="center" wrapText="1"/>
      <protection locked="0"/>
    </xf>
    <xf numFmtId="0" fontId="44" fillId="8" borderId="53" xfId="4" applyFont="1" applyBorder="1" applyAlignment="1" applyProtection="1">
      <alignment horizontal="center" vertical="center" wrapText="1"/>
      <protection locked="0"/>
    </xf>
    <xf numFmtId="0" fontId="44" fillId="8" borderId="39" xfId="4" applyFont="1" applyBorder="1" applyAlignment="1" applyProtection="1">
      <alignment horizontal="center" vertical="center"/>
      <protection locked="0"/>
    </xf>
    <xf numFmtId="0" fontId="44" fillId="8" borderId="60" xfId="4" applyFont="1" applyBorder="1" applyAlignment="1" applyProtection="1">
      <alignment horizontal="center" vertical="center"/>
      <protection locked="0"/>
    </xf>
    <xf numFmtId="0" fontId="44" fillId="9" borderId="39" xfId="4" applyFont="1" applyFill="1" applyBorder="1" applyAlignment="1" applyProtection="1">
      <alignment horizontal="center" vertical="center"/>
      <protection locked="0"/>
    </xf>
    <xf numFmtId="0" fontId="44" fillId="9" borderId="60" xfId="4" applyFont="1" applyFill="1" applyBorder="1" applyAlignment="1" applyProtection="1">
      <alignment horizontal="center" vertical="center"/>
      <protection locked="0"/>
    </xf>
    <xf numFmtId="0" fontId="44" fillId="8" borderId="36" xfId="4" applyFont="1" applyBorder="1" applyAlignment="1" applyProtection="1">
      <alignment horizontal="center" vertical="center"/>
      <protection locked="0"/>
    </xf>
    <xf numFmtId="0" fontId="44" fillId="8" borderId="44" xfId="4" applyFont="1" applyBorder="1" applyAlignment="1" applyProtection="1">
      <alignment horizontal="center" vertical="center"/>
      <protection locked="0"/>
    </xf>
    <xf numFmtId="0" fontId="19" fillId="0" borderId="10" xfId="0" applyFont="1" applyBorder="1" applyAlignment="1" applyProtection="1">
      <alignment horizontal="center" vertical="center" wrapText="1"/>
    </xf>
    <xf numFmtId="0" fontId="19" fillId="10" borderId="35" xfId="0" applyFont="1" applyFill="1" applyBorder="1" applyAlignment="1" applyProtection="1">
      <alignment horizontal="center" vertical="center"/>
    </xf>
    <xf numFmtId="0" fontId="19" fillId="10" borderId="31" xfId="0" applyFont="1" applyFill="1" applyBorder="1" applyAlignment="1" applyProtection="1">
      <alignment horizontal="center" vertical="center"/>
    </xf>
    <xf numFmtId="0" fontId="42" fillId="11" borderId="59" xfId="0" applyFont="1" applyFill="1" applyBorder="1" applyAlignment="1" applyProtection="1">
      <alignment horizontal="center" vertical="center"/>
    </xf>
    <xf numFmtId="0" fontId="42" fillId="11" borderId="48" xfId="0" applyFont="1" applyFill="1" applyBorder="1" applyAlignment="1" applyProtection="1">
      <alignment horizontal="center" vertical="center"/>
    </xf>
    <xf numFmtId="0" fontId="44" fillId="8" borderId="29" xfId="4" applyFont="1" applyBorder="1" applyAlignment="1" applyProtection="1">
      <alignment horizontal="center" vertical="center"/>
      <protection locked="0"/>
    </xf>
    <xf numFmtId="0" fontId="44" fillId="8" borderId="56" xfId="4" applyFont="1" applyBorder="1" applyAlignment="1" applyProtection="1">
      <alignment horizontal="center" vertical="center"/>
      <protection locked="0"/>
    </xf>
    <xf numFmtId="0" fontId="44" fillId="12" borderId="29" xfId="4" applyFont="1" applyFill="1" applyBorder="1" applyAlignment="1" applyProtection="1">
      <alignment horizontal="center" vertical="center"/>
      <protection locked="0"/>
    </xf>
    <xf numFmtId="0" fontId="44" fillId="12" borderId="56" xfId="4" applyFont="1" applyFill="1" applyBorder="1" applyAlignment="1" applyProtection="1">
      <alignment horizontal="center" vertical="center"/>
      <protection locked="0"/>
    </xf>
    <xf numFmtId="0" fontId="44" fillId="8" borderId="56" xfId="4" applyFont="1" applyBorder="1" applyAlignment="1" applyProtection="1">
      <alignment horizontal="center" vertical="center" wrapText="1"/>
      <protection locked="0"/>
    </xf>
    <xf numFmtId="0" fontId="19" fillId="0" borderId="10" xfId="0" applyFont="1" applyBorder="1" applyAlignment="1" applyProtection="1">
      <alignment horizontal="left" vertical="center" wrapText="1"/>
    </xf>
    <xf numFmtId="0" fontId="44" fillId="12" borderId="29" xfId="4" applyFont="1" applyFill="1" applyBorder="1" applyAlignment="1" applyProtection="1">
      <alignment horizontal="center" vertical="center" wrapText="1"/>
      <protection locked="0"/>
    </xf>
    <xf numFmtId="0" fontId="44" fillId="12" borderId="53" xfId="4" applyFont="1" applyFill="1" applyBorder="1" applyAlignment="1" applyProtection="1">
      <alignment horizontal="center" vertical="center" wrapText="1"/>
      <protection locked="0"/>
    </xf>
    <xf numFmtId="0" fontId="42" fillId="11" borderId="53" xfId="0" applyFont="1" applyFill="1" applyBorder="1" applyAlignment="1" applyProtection="1">
      <alignment horizontal="center" vertical="center" wrapText="1"/>
    </xf>
    <xf numFmtId="0" fontId="19" fillId="10" borderId="57" xfId="0" applyFont="1" applyFill="1" applyBorder="1" applyAlignment="1" applyProtection="1">
      <alignment horizontal="left" vertical="center" wrapText="1"/>
    </xf>
    <xf numFmtId="0" fontId="44" fillId="8" borderId="29" xfId="4" applyFont="1" applyBorder="1" applyAlignment="1" applyProtection="1">
      <alignment horizontal="center"/>
      <protection locked="0"/>
    </xf>
    <xf numFmtId="0" fontId="44" fillId="8" borderId="53" xfId="4" applyFont="1" applyBorder="1" applyAlignment="1" applyProtection="1">
      <alignment horizontal="center"/>
      <protection locked="0"/>
    </xf>
    <xf numFmtId="0" fontId="44" fillId="12" borderId="52" xfId="4" applyFont="1" applyFill="1" applyBorder="1" applyAlignment="1" applyProtection="1">
      <alignment horizontal="center" vertical="center"/>
      <protection locked="0"/>
    </xf>
    <xf numFmtId="0" fontId="44" fillId="12" borderId="53" xfId="4" applyFont="1" applyFill="1" applyBorder="1" applyAlignment="1" applyProtection="1">
      <alignment horizontal="center" vertical="center"/>
      <protection locked="0"/>
    </xf>
    <xf numFmtId="0" fontId="44" fillId="12" borderId="51" xfId="4" applyFont="1" applyFill="1" applyBorder="1" applyAlignment="1" applyProtection="1">
      <alignment horizontal="center" vertical="center" wrapText="1"/>
      <protection locked="0"/>
    </xf>
    <xf numFmtId="0" fontId="44" fillId="12" borderId="56" xfId="4" applyFont="1" applyFill="1" applyBorder="1" applyAlignment="1" applyProtection="1">
      <alignment horizontal="center" vertical="center" wrapText="1"/>
      <protection locked="0"/>
    </xf>
    <xf numFmtId="0" fontId="42" fillId="11" borderId="52" xfId="0" applyFont="1" applyFill="1" applyBorder="1" applyAlignment="1" applyProtection="1">
      <alignment horizontal="center" vertical="center" wrapText="1"/>
    </xf>
    <xf numFmtId="0" fontId="44" fillId="8" borderId="52" xfId="4" applyFont="1" applyBorder="1" applyAlignment="1" applyProtection="1">
      <alignment horizontal="center" vertical="center"/>
      <protection locked="0"/>
    </xf>
    <xf numFmtId="10" fontId="44" fillId="8" borderId="29" xfId="4" applyNumberFormat="1" applyFont="1" applyBorder="1" applyAlignment="1" applyProtection="1">
      <alignment horizontal="center" vertical="center" wrapText="1"/>
      <protection locked="0"/>
    </xf>
    <xf numFmtId="10" fontId="44" fillId="8" borderId="56" xfId="4" applyNumberFormat="1" applyFont="1" applyBorder="1" applyAlignment="1" applyProtection="1">
      <alignment horizontal="center" vertical="center" wrapText="1"/>
      <protection locked="0"/>
    </xf>
    <xf numFmtId="0" fontId="44" fillId="8" borderId="52" xfId="4" applyFont="1" applyBorder="1" applyAlignment="1" applyProtection="1">
      <alignment horizontal="center" vertical="center" wrapText="1"/>
      <protection locked="0"/>
    </xf>
    <xf numFmtId="0" fontId="42" fillId="11" borderId="40" xfId="0" applyFont="1" applyFill="1" applyBorder="1" applyAlignment="1" applyProtection="1">
      <alignment horizontal="center" vertical="center" wrapText="1"/>
    </xf>
    <xf numFmtId="0" fontId="42" fillId="11" borderId="59" xfId="0" applyFont="1" applyFill="1" applyBorder="1" applyAlignment="1" applyProtection="1">
      <alignment horizontal="center" vertical="center" wrapText="1"/>
    </xf>
    <xf numFmtId="0" fontId="42" fillId="11" borderId="48" xfId="0" applyFont="1" applyFill="1" applyBorder="1" applyAlignment="1" applyProtection="1">
      <alignment horizontal="center" vertical="center" wrapText="1"/>
    </xf>
    <xf numFmtId="0" fontId="19" fillId="0" borderId="28" xfId="0" applyFont="1" applyBorder="1" applyAlignment="1" applyProtection="1">
      <alignment horizontal="left" vertical="center" wrapText="1"/>
    </xf>
    <xf numFmtId="0" fontId="44" fillId="12" borderId="39" xfId="4" applyFont="1" applyFill="1" applyBorder="1" applyAlignment="1" applyProtection="1">
      <alignment horizontal="center" wrapText="1"/>
      <protection locked="0"/>
    </xf>
    <xf numFmtId="0" fontId="44" fillId="12" borderId="60" xfId="4" applyFont="1" applyFill="1" applyBorder="1" applyAlignment="1" applyProtection="1">
      <alignment horizontal="center" wrapText="1"/>
      <protection locked="0"/>
    </xf>
    <xf numFmtId="0" fontId="44" fillId="12" borderId="36" xfId="4" applyFont="1" applyFill="1" applyBorder="1" applyAlignment="1" applyProtection="1">
      <alignment horizontal="center" wrapText="1"/>
      <protection locked="0"/>
    </xf>
    <xf numFmtId="0" fontId="44" fillId="12" borderId="44" xfId="4" applyFont="1" applyFill="1" applyBorder="1" applyAlignment="1" applyProtection="1">
      <alignment horizontal="center" wrapText="1"/>
      <protection locked="0"/>
    </xf>
    <xf numFmtId="0" fontId="44" fillId="8" borderId="39" xfId="4" applyFont="1" applyBorder="1" applyAlignment="1" applyProtection="1">
      <alignment horizontal="center" wrapText="1"/>
      <protection locked="0"/>
    </xf>
    <xf numFmtId="0" fontId="44" fillId="8" borderId="60" xfId="4" applyFont="1" applyBorder="1" applyAlignment="1" applyProtection="1">
      <alignment horizontal="center" wrapText="1"/>
      <protection locked="0"/>
    </xf>
    <xf numFmtId="0" fontId="44" fillId="8" borderId="36" xfId="4" applyFont="1" applyBorder="1" applyAlignment="1" applyProtection="1">
      <alignment horizontal="center" wrapText="1"/>
      <protection locked="0"/>
    </xf>
    <xf numFmtId="0" fontId="44" fillId="8" borderId="44" xfId="4" applyFont="1" applyBorder="1" applyAlignment="1" applyProtection="1">
      <alignment horizontal="center" wrapText="1"/>
      <protection locked="0"/>
    </xf>
    <xf numFmtId="0" fontId="46" fillId="8" borderId="29" xfId="4" applyFont="1" applyBorder="1" applyAlignment="1" applyProtection="1">
      <alignment horizontal="center" vertical="center" wrapText="1"/>
      <protection locked="0"/>
    </xf>
    <xf numFmtId="0" fontId="46" fillId="8" borderId="53" xfId="4" applyFont="1" applyBorder="1" applyAlignment="1" applyProtection="1">
      <alignment horizontal="center" vertical="center" wrapText="1"/>
      <protection locked="0"/>
    </xf>
    <xf numFmtId="0" fontId="46" fillId="12" borderId="29" xfId="4" applyFont="1" applyFill="1" applyBorder="1" applyAlignment="1" applyProtection="1">
      <alignment horizontal="center" vertical="center" wrapText="1"/>
      <protection locked="0"/>
    </xf>
    <xf numFmtId="0" fontId="46" fillId="12" borderId="53" xfId="4" applyFont="1" applyFill="1" applyBorder="1" applyAlignment="1" applyProtection="1">
      <alignment horizontal="center" vertical="center" wrapText="1"/>
      <protection locked="0"/>
    </xf>
    <xf numFmtId="0" fontId="46" fillId="12" borderId="39" xfId="4" applyFont="1" applyFill="1" applyBorder="1" applyAlignment="1" applyProtection="1">
      <alignment horizontal="center" vertical="center"/>
      <protection locked="0"/>
    </xf>
    <xf numFmtId="0" fontId="46" fillId="12" borderId="60" xfId="4" applyFont="1" applyFill="1" applyBorder="1" applyAlignment="1" applyProtection="1">
      <alignment horizontal="center" vertical="center"/>
      <protection locked="0"/>
    </xf>
    <xf numFmtId="0" fontId="46" fillId="8" borderId="39" xfId="4" applyFont="1" applyBorder="1" applyAlignment="1" applyProtection="1">
      <alignment horizontal="center" vertical="center"/>
      <protection locked="0"/>
    </xf>
    <xf numFmtId="0" fontId="46" fillId="8" borderId="60" xfId="4" applyFont="1" applyBorder="1" applyAlignment="1" applyProtection="1">
      <alignment horizontal="center" vertical="center"/>
      <protection locked="0"/>
    </xf>
    <xf numFmtId="0" fontId="40" fillId="0" borderId="0" xfId="0" applyFont="1" applyAlignment="1" applyProtection="1">
      <alignment horizontal="left"/>
    </xf>
    <xf numFmtId="0" fontId="19" fillId="10" borderId="55" xfId="0" applyFont="1" applyFill="1" applyBorder="1" applyAlignment="1" applyProtection="1">
      <alignment horizontal="left" vertical="center" wrapText="1"/>
    </xf>
    <xf numFmtId="0" fontId="19" fillId="10" borderId="58" xfId="0" applyFont="1" applyFill="1" applyBorder="1" applyAlignment="1" applyProtection="1">
      <alignment horizontal="left" vertical="center" wrapText="1"/>
    </xf>
    <xf numFmtId="0" fontId="19" fillId="10" borderId="61" xfId="0" applyFont="1" applyFill="1" applyBorder="1" applyAlignment="1" applyProtection="1">
      <alignment horizontal="left" vertical="center" wrapText="1"/>
    </xf>
    <xf numFmtId="0" fontId="2" fillId="2" borderId="7" xfId="0" applyFont="1" applyFill="1" applyBorder="1" applyAlignment="1" applyProtection="1">
      <alignment horizontal="left" vertical="center" wrapText="1"/>
    </xf>
    <xf numFmtId="0" fontId="2" fillId="2" borderId="9" xfId="0" applyFont="1" applyFill="1" applyBorder="1" applyAlignment="1" applyProtection="1">
      <alignment horizontal="left" vertical="center" wrapText="1"/>
    </xf>
    <xf numFmtId="0" fontId="2" fillId="2" borderId="8" xfId="0" applyFont="1" applyFill="1" applyBorder="1" applyAlignment="1" applyProtection="1">
      <alignment horizontal="left" vertical="center" wrapText="1"/>
    </xf>
    <xf numFmtId="43" fontId="2" fillId="2" borderId="7" xfId="5" applyFont="1" applyFill="1" applyBorder="1" applyAlignment="1" applyProtection="1">
      <alignment horizontal="left" vertical="center" wrapText="1"/>
    </xf>
    <xf numFmtId="43" fontId="2" fillId="2" borderId="9" xfId="5" applyFont="1" applyFill="1" applyBorder="1" applyAlignment="1" applyProtection="1">
      <alignment horizontal="left" vertical="center" wrapText="1"/>
    </xf>
    <xf numFmtId="43" fontId="2" fillId="2" borderId="8" xfId="5" applyFont="1" applyFill="1" applyBorder="1" applyAlignment="1" applyProtection="1">
      <alignment horizontal="left" vertical="center" wrapText="1"/>
    </xf>
  </cellXfs>
  <cellStyles count="7">
    <cellStyle name="Bad" xfId="3" builtinId="27"/>
    <cellStyle name="Comma" xfId="5" builtinId="3"/>
    <cellStyle name="Good" xfId="2" builtinId="26"/>
    <cellStyle name="Hyperlink" xfId="1" builtinId="8"/>
    <cellStyle name="Neutral" xfId="4" builtinId="28"/>
    <cellStyle name="Normal" xfId="0" builtinId="0"/>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219075</xdr:colOff>
      <xdr:row>3</xdr:row>
      <xdr:rowOff>180975</xdr:rowOff>
    </xdr:to>
    <xdr:pic>
      <xdr:nvPicPr>
        <xdr:cNvPr id="1034"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9239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36738</xdr:rowOff>
    </xdr:from>
    <xdr:to>
      <xdr:col>1</xdr:col>
      <xdr:colOff>1557618</xdr:colOff>
      <xdr:row>4</xdr:row>
      <xdr:rowOff>139006</xdr:rowOff>
    </xdr:to>
    <xdr:pic>
      <xdr:nvPicPr>
        <xdr:cNvPr id="3" name="logo-image" descr="Hom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837" y="238444"/>
          <a:ext cx="1534487" cy="11107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thar.Khalil\AppData\Local\Microsoft\Windows\Temporary%20Internet%20Files\Content.Outlook\LTE3XJQX\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efreshError="1"/>
      <sheetData sheetId="1" refreshError="1"/>
      <sheetData sheetId="2" refreshError="1"/>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vijendran.paramasamy@wfp.org" TargetMode="External"/><Relationship Id="rId2" Type="http://schemas.openxmlformats.org/officeDocument/2006/relationships/hyperlink" Target="mailto:lakshanlsf@gmail.com" TargetMode="External"/><Relationship Id="rId1" Type="http://schemas.openxmlformats.org/officeDocument/2006/relationships/hyperlink" Target="mailto:secretary@environmentmin.gov.lk"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dirccsd@environmentmin.gov.lk"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lakshanlsf@gmail.com" TargetMode="External"/><Relationship Id="rId1" Type="http://schemas.openxmlformats.org/officeDocument/2006/relationships/hyperlink" Target="mailto:Vijendran.Paramasamy@wfp.org"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7"/>
  <sheetViews>
    <sheetView workbookViewId="0">
      <selection activeCell="D3" sqref="D3"/>
    </sheetView>
  </sheetViews>
  <sheetFormatPr defaultColWidth="102.28515625" defaultRowHeight="15" x14ac:dyDescent="0.25"/>
  <cols>
    <col min="1" max="1" width="2.5703125" style="1" customWidth="1"/>
    <col min="2" max="2" width="10.85546875" style="114" customWidth="1"/>
    <col min="3" max="3" width="14.85546875" style="114" customWidth="1"/>
    <col min="4" max="4" width="87.140625" style="1" customWidth="1"/>
    <col min="5" max="5" width="3.7109375" style="1" customWidth="1"/>
    <col min="6" max="6" width="9.140625" style="1" customWidth="1"/>
    <col min="7" max="7" width="12.285156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7109375" style="1" customWidth="1"/>
    <col min="253" max="254" width="9.140625" style="1" customWidth="1"/>
    <col min="255" max="255" width="17.28515625" style="1" customWidth="1"/>
    <col min="256" max="16384" width="102.28515625" style="1"/>
  </cols>
  <sheetData>
    <row r="1" spans="2:16" ht="15.75" thickBot="1" x14ac:dyDescent="0.3"/>
    <row r="2" spans="2:16" ht="15.75" thickBot="1" x14ac:dyDescent="0.3">
      <c r="B2" s="115"/>
      <c r="C2" s="116"/>
      <c r="D2" s="70"/>
      <c r="E2" s="71"/>
    </row>
    <row r="3" spans="2:16" ht="19.5" thickBot="1" x14ac:dyDescent="0.35">
      <c r="B3" s="117"/>
      <c r="C3" s="118"/>
      <c r="D3" s="82" t="s">
        <v>238</v>
      </c>
      <c r="E3" s="73"/>
    </row>
    <row r="4" spans="2:16" ht="15.75" thickBot="1" x14ac:dyDescent="0.3">
      <c r="B4" s="117"/>
      <c r="C4" s="118"/>
      <c r="D4" s="72"/>
      <c r="E4" s="73"/>
    </row>
    <row r="5" spans="2:16" ht="15.75" thickBot="1" x14ac:dyDescent="0.3">
      <c r="B5" s="117"/>
      <c r="C5" s="121" t="s">
        <v>279</v>
      </c>
      <c r="D5" s="150" t="s">
        <v>717</v>
      </c>
      <c r="E5" s="73"/>
    </row>
    <row r="6" spans="2:16" s="3" customFormat="1" ht="15.75" thickBot="1" x14ac:dyDescent="0.3">
      <c r="B6" s="119"/>
      <c r="C6" s="80"/>
      <c r="D6" s="43"/>
      <c r="E6" s="41"/>
      <c r="G6" s="2"/>
      <c r="H6" s="2"/>
      <c r="I6" s="2"/>
      <c r="J6" s="2"/>
      <c r="K6" s="2"/>
      <c r="L6" s="2"/>
      <c r="M6" s="2"/>
      <c r="N6" s="2"/>
      <c r="O6" s="2"/>
      <c r="P6" s="2"/>
    </row>
    <row r="7" spans="2:16" s="3" customFormat="1" ht="30.75" customHeight="1" thickBot="1" x14ac:dyDescent="0.3">
      <c r="B7" s="119"/>
      <c r="C7" s="74" t="s">
        <v>211</v>
      </c>
      <c r="D7" s="8" t="s">
        <v>652</v>
      </c>
      <c r="E7" s="41"/>
      <c r="G7" s="2"/>
      <c r="H7" s="2"/>
      <c r="I7" s="2"/>
      <c r="J7" s="2"/>
      <c r="K7" s="2"/>
      <c r="L7" s="2"/>
      <c r="M7" s="2"/>
      <c r="N7" s="2"/>
      <c r="O7" s="2"/>
      <c r="P7" s="2"/>
    </row>
    <row r="8" spans="2:16" s="3" customFormat="1" hidden="1" x14ac:dyDescent="0.25">
      <c r="B8" s="117"/>
      <c r="C8" s="118"/>
      <c r="D8" s="72"/>
      <c r="E8" s="41"/>
      <c r="G8" s="2"/>
      <c r="H8" s="2"/>
      <c r="I8" s="2"/>
      <c r="J8" s="2"/>
      <c r="K8" s="2"/>
      <c r="L8" s="2"/>
      <c r="M8" s="2"/>
      <c r="N8" s="2"/>
      <c r="O8" s="2"/>
      <c r="P8" s="2"/>
    </row>
    <row r="9" spans="2:16" s="3" customFormat="1" hidden="1" x14ac:dyDescent="0.25">
      <c r="B9" s="117"/>
      <c r="C9" s="118"/>
      <c r="D9" s="72"/>
      <c r="E9" s="41"/>
      <c r="G9" s="2"/>
      <c r="H9" s="2"/>
      <c r="I9" s="2"/>
      <c r="J9" s="2"/>
      <c r="K9" s="2"/>
      <c r="L9" s="2"/>
      <c r="M9" s="2"/>
      <c r="N9" s="2"/>
      <c r="O9" s="2"/>
      <c r="P9" s="2"/>
    </row>
    <row r="10" spans="2:16" s="3" customFormat="1" hidden="1" x14ac:dyDescent="0.25">
      <c r="B10" s="117"/>
      <c r="C10" s="118"/>
      <c r="D10" s="72"/>
      <c r="E10" s="41"/>
      <c r="G10" s="2"/>
      <c r="H10" s="2"/>
      <c r="I10" s="2"/>
      <c r="J10" s="2"/>
      <c r="K10" s="2"/>
      <c r="L10" s="2"/>
      <c r="M10" s="2"/>
      <c r="N10" s="2"/>
      <c r="O10" s="2"/>
      <c r="P10" s="2"/>
    </row>
    <row r="11" spans="2:16" s="3" customFormat="1" hidden="1" x14ac:dyDescent="0.25">
      <c r="B11" s="117"/>
      <c r="C11" s="118"/>
      <c r="D11" s="72"/>
      <c r="E11" s="41"/>
      <c r="G11" s="2"/>
      <c r="H11" s="2"/>
      <c r="I11" s="2"/>
      <c r="J11" s="2"/>
      <c r="K11" s="2"/>
      <c r="L11" s="2"/>
      <c r="M11" s="2"/>
      <c r="N11" s="2"/>
      <c r="O11" s="2"/>
      <c r="P11" s="2"/>
    </row>
    <row r="12" spans="2:16" s="3" customFormat="1" ht="15.75" thickBot="1" x14ac:dyDescent="0.3">
      <c r="B12" s="119"/>
      <c r="C12" s="80"/>
      <c r="D12" s="43"/>
      <c r="E12" s="41"/>
      <c r="G12" s="2"/>
      <c r="H12" s="2"/>
      <c r="I12" s="2"/>
      <c r="J12" s="2"/>
      <c r="K12" s="2"/>
      <c r="L12" s="2"/>
      <c r="M12" s="2"/>
      <c r="N12" s="2"/>
      <c r="O12" s="2"/>
      <c r="P12" s="2"/>
    </row>
    <row r="13" spans="2:16" s="3" customFormat="1" ht="113.25" customHeight="1" thickBot="1" x14ac:dyDescent="0.3">
      <c r="B13" s="119"/>
      <c r="C13" s="75" t="s">
        <v>0</v>
      </c>
      <c r="D13" s="8" t="s">
        <v>797</v>
      </c>
      <c r="E13" s="41"/>
      <c r="G13" s="2"/>
      <c r="H13" s="2"/>
      <c r="I13" s="2"/>
      <c r="J13" s="2"/>
      <c r="K13" s="2"/>
      <c r="L13" s="2"/>
      <c r="M13" s="2"/>
      <c r="N13" s="2"/>
      <c r="O13" s="2"/>
      <c r="P13" s="2"/>
    </row>
    <row r="14" spans="2:16" s="3" customFormat="1" ht="15.75" thickBot="1" x14ac:dyDescent="0.3">
      <c r="B14" s="119"/>
      <c r="C14" s="80"/>
      <c r="D14" s="43"/>
      <c r="E14" s="41"/>
      <c r="G14" s="2"/>
      <c r="H14" s="2" t="s">
        <v>1</v>
      </c>
      <c r="I14" s="2" t="s">
        <v>2</v>
      </c>
      <c r="J14" s="2"/>
      <c r="K14" s="2" t="s">
        <v>3</v>
      </c>
      <c r="L14" s="2" t="s">
        <v>4</v>
      </c>
      <c r="M14" s="2" t="s">
        <v>5</v>
      </c>
      <c r="N14" s="2" t="s">
        <v>6</v>
      </c>
      <c r="O14" s="2" t="s">
        <v>7</v>
      </c>
      <c r="P14" s="2" t="s">
        <v>8</v>
      </c>
    </row>
    <row r="15" spans="2:16" s="3" customFormat="1" x14ac:dyDescent="0.25">
      <c r="B15" s="119"/>
      <c r="C15" s="76" t="s">
        <v>201</v>
      </c>
      <c r="D15" s="9"/>
      <c r="E15" s="41"/>
      <c r="G15" s="2"/>
      <c r="H15" s="4" t="s">
        <v>9</v>
      </c>
      <c r="I15" s="2" t="s">
        <v>10</v>
      </c>
      <c r="J15" s="2" t="s">
        <v>11</v>
      </c>
      <c r="K15" s="2" t="s">
        <v>12</v>
      </c>
      <c r="L15" s="2">
        <v>1</v>
      </c>
      <c r="M15" s="2">
        <v>1</v>
      </c>
      <c r="N15" s="2" t="s">
        <v>13</v>
      </c>
      <c r="O15" s="2" t="s">
        <v>14</v>
      </c>
      <c r="P15" s="2" t="s">
        <v>15</v>
      </c>
    </row>
    <row r="16" spans="2:16" s="3" customFormat="1" ht="29.25" customHeight="1" x14ac:dyDescent="0.25">
      <c r="B16" s="352" t="s">
        <v>267</v>
      </c>
      <c r="C16" s="353"/>
      <c r="D16" s="10" t="s">
        <v>702</v>
      </c>
      <c r="E16" s="41"/>
      <c r="G16" s="2"/>
      <c r="H16" s="4" t="s">
        <v>16</v>
      </c>
      <c r="I16" s="2" t="s">
        <v>17</v>
      </c>
      <c r="J16" s="2" t="s">
        <v>18</v>
      </c>
      <c r="K16" s="2" t="s">
        <v>19</v>
      </c>
      <c r="L16" s="2">
        <v>2</v>
      </c>
      <c r="M16" s="2">
        <v>2</v>
      </c>
      <c r="N16" s="2" t="s">
        <v>20</v>
      </c>
      <c r="O16" s="2" t="s">
        <v>21</v>
      </c>
      <c r="P16" s="2" t="s">
        <v>22</v>
      </c>
    </row>
    <row r="17" spans="2:16" s="3" customFormat="1" x14ac:dyDescent="0.25">
      <c r="B17" s="119"/>
      <c r="C17" s="76" t="s">
        <v>207</v>
      </c>
      <c r="D17" s="10" t="s">
        <v>703</v>
      </c>
      <c r="E17" s="41"/>
      <c r="G17" s="2"/>
      <c r="H17" s="4" t="s">
        <v>23</v>
      </c>
      <c r="I17" s="2" t="s">
        <v>24</v>
      </c>
      <c r="J17" s="2"/>
      <c r="K17" s="2" t="s">
        <v>25</v>
      </c>
      <c r="L17" s="2">
        <v>3</v>
      </c>
      <c r="M17" s="2">
        <v>3</v>
      </c>
      <c r="N17" s="2" t="s">
        <v>26</v>
      </c>
      <c r="O17" s="2" t="s">
        <v>27</v>
      </c>
      <c r="P17" s="2" t="s">
        <v>28</v>
      </c>
    </row>
    <row r="18" spans="2:16" s="3" customFormat="1" ht="15.75" thickBot="1" x14ac:dyDescent="0.3">
      <c r="B18" s="120"/>
      <c r="C18" s="75" t="s">
        <v>202</v>
      </c>
      <c r="D18" s="113" t="s">
        <v>169</v>
      </c>
      <c r="E18" s="41"/>
      <c r="G18" s="2"/>
      <c r="H18" s="4" t="s">
        <v>29</v>
      </c>
      <c r="I18" s="2"/>
      <c r="J18" s="2"/>
      <c r="K18" s="2" t="s">
        <v>30</v>
      </c>
      <c r="L18" s="2">
        <v>5</v>
      </c>
      <c r="M18" s="2">
        <v>5</v>
      </c>
      <c r="N18" s="2" t="s">
        <v>31</v>
      </c>
      <c r="O18" s="2" t="s">
        <v>32</v>
      </c>
      <c r="P18" s="2" t="s">
        <v>33</v>
      </c>
    </row>
    <row r="19" spans="2:16" s="3" customFormat="1" ht="44.25" customHeight="1" thickBot="1" x14ac:dyDescent="0.3">
      <c r="B19" s="355" t="s">
        <v>203</v>
      </c>
      <c r="C19" s="356"/>
      <c r="D19" s="138" t="s">
        <v>733</v>
      </c>
      <c r="E19" s="41"/>
      <c r="G19" s="2"/>
      <c r="H19" s="4" t="s">
        <v>34</v>
      </c>
      <c r="I19" s="2"/>
      <c r="J19" s="2"/>
      <c r="K19" s="2" t="s">
        <v>35</v>
      </c>
      <c r="L19" s="2"/>
      <c r="M19" s="2"/>
      <c r="N19" s="2"/>
      <c r="O19" s="2" t="s">
        <v>36</v>
      </c>
      <c r="P19" s="2" t="s">
        <v>37</v>
      </c>
    </row>
    <row r="20" spans="2:16" s="3" customFormat="1" x14ac:dyDescent="0.25">
      <c r="B20" s="119"/>
      <c r="C20" s="75"/>
      <c r="D20" s="43"/>
      <c r="E20" s="73"/>
      <c r="F20" s="4"/>
      <c r="G20" s="2"/>
      <c r="H20" s="2"/>
      <c r="J20" s="2"/>
      <c r="K20" s="2"/>
      <c r="L20" s="2"/>
      <c r="M20" s="2" t="s">
        <v>38</v>
      </c>
      <c r="N20" s="2" t="s">
        <v>735</v>
      </c>
    </row>
    <row r="21" spans="2:16" s="3" customFormat="1" x14ac:dyDescent="0.25">
      <c r="B21" s="119"/>
      <c r="C21" s="121" t="s">
        <v>206</v>
      </c>
      <c r="D21" s="43"/>
      <c r="E21" s="73"/>
      <c r="F21" s="4"/>
      <c r="G21" s="2"/>
      <c r="H21" s="2"/>
      <c r="J21" s="2"/>
      <c r="K21" s="2"/>
      <c r="L21" s="2"/>
      <c r="M21" s="2" t="s">
        <v>39</v>
      </c>
      <c r="N21" s="2" t="s">
        <v>40</v>
      </c>
    </row>
    <row r="22" spans="2:16" s="3" customFormat="1" x14ac:dyDescent="0.25">
      <c r="B22" s="119"/>
      <c r="C22" s="122" t="s">
        <v>209</v>
      </c>
      <c r="D22" s="43"/>
      <c r="E22" s="41"/>
      <c r="G22" s="2"/>
      <c r="H22" s="4" t="s">
        <v>41</v>
      </c>
      <c r="I22" s="2"/>
      <c r="J22" s="2"/>
      <c r="L22" s="2"/>
      <c r="M22" s="2"/>
      <c r="N22" s="2"/>
      <c r="O22" s="2" t="s">
        <v>42</v>
      </c>
      <c r="P22" s="2" t="s">
        <v>43</v>
      </c>
    </row>
    <row r="23" spans="2:16" s="3" customFormat="1" x14ac:dyDescent="0.25">
      <c r="B23" s="352" t="s">
        <v>208</v>
      </c>
      <c r="C23" s="353"/>
      <c r="E23" s="41"/>
      <c r="G23" s="2"/>
      <c r="H23" s="4"/>
      <c r="I23" s="2"/>
      <c r="J23" s="2"/>
      <c r="L23" s="2"/>
      <c r="M23" s="2"/>
      <c r="N23" s="2"/>
      <c r="O23" s="2"/>
      <c r="P23" s="2"/>
    </row>
    <row r="24" spans="2:16" s="3" customFormat="1" ht="22.5" customHeight="1" x14ac:dyDescent="0.25">
      <c r="B24" s="352"/>
      <c r="C24" s="353"/>
      <c r="D24" s="143" t="s">
        <v>798</v>
      </c>
      <c r="E24" s="41"/>
      <c r="G24" s="2"/>
      <c r="H24" s="4"/>
      <c r="I24" s="2"/>
      <c r="J24" s="2"/>
      <c r="L24" s="2"/>
      <c r="M24" s="2"/>
      <c r="N24" s="2"/>
      <c r="O24" s="2"/>
      <c r="P24" s="2"/>
    </row>
    <row r="25" spans="2:16" s="3" customFormat="1" ht="27.75" customHeight="1" x14ac:dyDescent="0.25">
      <c r="B25" s="352" t="s">
        <v>273</v>
      </c>
      <c r="C25" s="353"/>
      <c r="D25" s="143">
        <v>41264</v>
      </c>
      <c r="E25" s="41"/>
      <c r="F25" s="2"/>
      <c r="G25" s="4"/>
      <c r="H25" s="2"/>
      <c r="I25" s="2"/>
      <c r="K25" s="2"/>
      <c r="L25" s="2"/>
      <c r="M25" s="2"/>
      <c r="N25" s="2" t="s">
        <v>44</v>
      </c>
      <c r="O25" s="2" t="s">
        <v>45</v>
      </c>
    </row>
    <row r="26" spans="2:16" s="3" customFormat="1" ht="32.25" customHeight="1" x14ac:dyDescent="0.25">
      <c r="B26" s="352" t="s">
        <v>210</v>
      </c>
      <c r="C26" s="353"/>
      <c r="D26" s="143">
        <v>41862</v>
      </c>
      <c r="E26" s="41"/>
      <c r="F26" s="2"/>
      <c r="G26" s="4"/>
      <c r="H26" s="2"/>
      <c r="I26" s="2"/>
      <c r="K26" s="2"/>
      <c r="L26" s="2"/>
      <c r="M26" s="2"/>
      <c r="N26" s="2" t="s">
        <v>46</v>
      </c>
      <c r="O26" s="2" t="s">
        <v>47</v>
      </c>
    </row>
    <row r="27" spans="2:16" s="3" customFormat="1" ht="28.5" customHeight="1" x14ac:dyDescent="0.25">
      <c r="B27" s="352" t="s">
        <v>272</v>
      </c>
      <c r="C27" s="353"/>
      <c r="D27" s="151" t="s">
        <v>690</v>
      </c>
      <c r="E27" s="77"/>
      <c r="F27" s="2"/>
      <c r="G27" s="4"/>
      <c r="H27" s="2"/>
      <c r="I27" s="2"/>
      <c r="J27" s="2"/>
      <c r="K27" s="2"/>
      <c r="L27" s="2"/>
      <c r="M27" s="2"/>
      <c r="N27" s="2"/>
      <c r="O27" s="2"/>
    </row>
    <row r="28" spans="2:16" s="3" customFormat="1" x14ac:dyDescent="0.25">
      <c r="B28" s="119"/>
      <c r="C28" s="76" t="s">
        <v>275</v>
      </c>
      <c r="D28" s="153">
        <v>42989</v>
      </c>
      <c r="E28" s="41"/>
      <c r="F28" s="2"/>
      <c r="G28" s="4"/>
      <c r="H28" s="2"/>
      <c r="I28" s="2"/>
      <c r="J28" s="2"/>
      <c r="K28" s="2"/>
      <c r="L28" s="2"/>
      <c r="M28" s="2"/>
      <c r="N28" s="2"/>
      <c r="O28" s="2"/>
    </row>
    <row r="29" spans="2:16" s="3" customFormat="1" x14ac:dyDescent="0.25">
      <c r="B29" s="119"/>
      <c r="C29" s="80"/>
      <c r="D29" s="78"/>
      <c r="E29" s="41"/>
      <c r="F29" s="2"/>
      <c r="G29" s="4"/>
      <c r="H29" s="2"/>
      <c r="I29" s="2"/>
      <c r="J29" s="2"/>
      <c r="K29" s="2"/>
      <c r="L29" s="2"/>
      <c r="M29" s="2"/>
      <c r="N29" s="2"/>
      <c r="O29" s="2"/>
    </row>
    <row r="30" spans="2:16" s="3" customFormat="1" ht="15.75" thickBot="1" x14ac:dyDescent="0.3">
      <c r="B30" s="119"/>
      <c r="C30" s="80"/>
      <c r="D30" s="79" t="s">
        <v>48</v>
      </c>
      <c r="E30" s="41"/>
      <c r="G30" s="2"/>
      <c r="H30" s="4" t="s">
        <v>49</v>
      </c>
      <c r="I30" s="2"/>
      <c r="J30" s="2"/>
      <c r="K30" s="2"/>
      <c r="L30" s="2"/>
      <c r="M30" s="2"/>
      <c r="N30" s="2"/>
      <c r="O30" s="2"/>
      <c r="P30" s="2"/>
    </row>
    <row r="31" spans="2:16" s="3" customFormat="1" ht="80.099999999999994" customHeight="1" thickBot="1" x14ac:dyDescent="0.3">
      <c r="B31" s="119"/>
      <c r="C31" s="80"/>
      <c r="D31" s="12" t="s">
        <v>734</v>
      </c>
      <c r="E31" s="41"/>
      <c r="F31" s="5"/>
      <c r="G31" s="2"/>
      <c r="H31" s="4" t="s">
        <v>50</v>
      </c>
      <c r="I31" s="2"/>
      <c r="J31" s="2"/>
      <c r="K31" s="2"/>
      <c r="L31" s="2"/>
      <c r="M31" s="2"/>
      <c r="N31" s="2"/>
      <c r="O31" s="2"/>
      <c r="P31" s="2"/>
    </row>
    <row r="32" spans="2:16" s="3" customFormat="1" ht="32.25" customHeight="1" thickBot="1" x14ac:dyDescent="0.3">
      <c r="B32" s="352" t="s">
        <v>51</v>
      </c>
      <c r="C32" s="354"/>
      <c r="D32" s="43"/>
      <c r="E32" s="41"/>
      <c r="G32" s="2"/>
      <c r="H32" s="4" t="s">
        <v>52</v>
      </c>
      <c r="I32" s="2"/>
      <c r="J32" s="2"/>
      <c r="K32" s="2"/>
      <c r="L32" s="2"/>
      <c r="M32" s="2"/>
      <c r="N32" s="2"/>
      <c r="O32" s="2"/>
      <c r="P32" s="2"/>
    </row>
    <row r="33" spans="1:16" s="3" customFormat="1" ht="17.25" customHeight="1" thickBot="1" x14ac:dyDescent="0.3">
      <c r="B33" s="119"/>
      <c r="C33" s="80"/>
      <c r="D33" s="12"/>
      <c r="E33" s="41"/>
      <c r="G33" s="2"/>
      <c r="H33" s="4" t="s">
        <v>53</v>
      </c>
      <c r="I33" s="2"/>
      <c r="J33" s="2"/>
      <c r="K33" s="2"/>
      <c r="L33" s="2"/>
      <c r="M33" s="2"/>
      <c r="N33" s="2"/>
      <c r="O33" s="2"/>
      <c r="P33" s="2"/>
    </row>
    <row r="34" spans="1:16" s="3" customFormat="1" x14ac:dyDescent="0.25">
      <c r="B34" s="119"/>
      <c r="C34" s="80"/>
      <c r="D34" s="43"/>
      <c r="E34" s="41"/>
      <c r="F34" s="5"/>
      <c r="G34" s="2"/>
      <c r="H34" s="4" t="s">
        <v>54</v>
      </c>
      <c r="I34" s="2"/>
      <c r="J34" s="2"/>
      <c r="K34" s="2"/>
      <c r="L34" s="2"/>
      <c r="M34" s="2"/>
      <c r="N34" s="2"/>
      <c r="O34" s="2"/>
      <c r="P34" s="2"/>
    </row>
    <row r="35" spans="1:16" s="3" customFormat="1" x14ac:dyDescent="0.25">
      <c r="B35" s="119"/>
      <c r="C35" s="123" t="s">
        <v>55</v>
      </c>
      <c r="D35" s="43"/>
      <c r="E35" s="41"/>
      <c r="G35" s="2"/>
      <c r="H35" s="4" t="s">
        <v>56</v>
      </c>
      <c r="I35" s="2"/>
      <c r="J35" s="2"/>
      <c r="K35" s="2"/>
      <c r="L35" s="2"/>
      <c r="M35" s="2"/>
      <c r="N35" s="2"/>
      <c r="O35" s="2"/>
      <c r="P35" s="2"/>
    </row>
    <row r="36" spans="1:16" s="3" customFormat="1" ht="31.5" customHeight="1" thickBot="1" x14ac:dyDescent="0.3">
      <c r="B36" s="352" t="s">
        <v>728</v>
      </c>
      <c r="C36" s="354"/>
      <c r="D36" s="43"/>
      <c r="E36" s="41"/>
      <c r="G36" s="2"/>
      <c r="H36" s="4" t="s">
        <v>57</v>
      </c>
      <c r="I36" s="2"/>
      <c r="J36" s="2"/>
      <c r="K36" s="2"/>
      <c r="L36" s="2"/>
      <c r="M36" s="2"/>
      <c r="N36" s="2"/>
      <c r="O36" s="2"/>
      <c r="P36" s="2"/>
    </row>
    <row r="37" spans="1:16" s="3" customFormat="1" x14ac:dyDescent="0.25">
      <c r="B37" s="119"/>
      <c r="C37" s="80" t="s">
        <v>58</v>
      </c>
      <c r="D37" s="13" t="s">
        <v>736</v>
      </c>
      <c r="E37" s="41"/>
      <c r="G37" s="2"/>
      <c r="H37" s="4" t="s">
        <v>59</v>
      </c>
      <c r="I37" s="2"/>
      <c r="J37" s="2"/>
      <c r="K37" s="2"/>
      <c r="L37" s="2"/>
      <c r="M37" s="2"/>
      <c r="N37" s="2"/>
      <c r="O37" s="2"/>
      <c r="P37" s="2"/>
    </row>
    <row r="38" spans="1:16" s="3" customFormat="1" x14ac:dyDescent="0.25">
      <c r="B38" s="119"/>
      <c r="C38" s="80" t="s">
        <v>60</v>
      </c>
      <c r="D38" s="202" t="s">
        <v>721</v>
      </c>
      <c r="E38" s="41"/>
      <c r="G38" s="2"/>
      <c r="H38" s="4" t="s">
        <v>61</v>
      </c>
      <c r="I38" s="2"/>
      <c r="J38" s="2"/>
      <c r="K38" s="2"/>
      <c r="L38" s="2"/>
      <c r="M38" s="2"/>
      <c r="N38" s="2"/>
      <c r="O38" s="2"/>
      <c r="P38" s="2"/>
    </row>
    <row r="39" spans="1:16" s="3" customFormat="1" ht="15.75" thickBot="1" x14ac:dyDescent="0.3">
      <c r="B39" s="119"/>
      <c r="C39" s="80" t="s">
        <v>62</v>
      </c>
      <c r="D39" s="14" t="s">
        <v>732</v>
      </c>
      <c r="E39" s="41"/>
      <c r="G39" s="2"/>
      <c r="H39" s="4" t="s">
        <v>63</v>
      </c>
      <c r="I39" s="2"/>
      <c r="J39" s="2"/>
      <c r="K39" s="2"/>
      <c r="L39" s="2"/>
      <c r="M39" s="2"/>
      <c r="N39" s="2"/>
      <c r="O39" s="2"/>
      <c r="P39" s="2"/>
    </row>
    <row r="40" spans="1:16" s="3" customFormat="1" ht="15" customHeight="1" thickBot="1" x14ac:dyDescent="0.3">
      <c r="B40" s="119"/>
      <c r="C40" s="76" t="s">
        <v>205</v>
      </c>
      <c r="D40" s="43"/>
      <c r="E40" s="41"/>
      <c r="G40" s="2"/>
      <c r="H40" s="4" t="s">
        <v>64</v>
      </c>
      <c r="I40" s="2"/>
      <c r="J40" s="2"/>
      <c r="K40" s="2"/>
      <c r="L40" s="2"/>
      <c r="M40" s="2"/>
      <c r="N40" s="2"/>
      <c r="O40" s="2"/>
      <c r="P40" s="2"/>
    </row>
    <row r="41" spans="1:16" s="3" customFormat="1" x14ac:dyDescent="0.25">
      <c r="B41" s="119"/>
      <c r="C41" s="80" t="s">
        <v>58</v>
      </c>
      <c r="D41" s="13" t="s">
        <v>727</v>
      </c>
      <c r="E41" s="41"/>
      <c r="G41" s="2"/>
      <c r="H41" s="4" t="s">
        <v>631</v>
      </c>
      <c r="I41" s="2"/>
      <c r="J41" s="2"/>
      <c r="K41" s="2"/>
      <c r="L41" s="2"/>
      <c r="M41" s="2"/>
      <c r="N41" s="2"/>
      <c r="O41" s="2"/>
      <c r="P41" s="2"/>
    </row>
    <row r="42" spans="1:16" s="3" customFormat="1" x14ac:dyDescent="0.25">
      <c r="B42" s="119"/>
      <c r="C42" s="80" t="s">
        <v>60</v>
      </c>
      <c r="D42" s="202" t="s">
        <v>726</v>
      </c>
      <c r="E42" s="41"/>
      <c r="G42" s="2"/>
      <c r="H42" s="4" t="s">
        <v>65</v>
      </c>
      <c r="I42" s="2"/>
      <c r="J42" s="2"/>
      <c r="K42" s="2"/>
      <c r="L42" s="2"/>
      <c r="M42" s="2"/>
      <c r="N42" s="2"/>
      <c r="O42" s="2"/>
      <c r="P42" s="2"/>
    </row>
    <row r="43" spans="1:16" s="3" customFormat="1" ht="15.75" thickBot="1" x14ac:dyDescent="0.3">
      <c r="B43" s="119"/>
      <c r="C43" s="80" t="s">
        <v>62</v>
      </c>
      <c r="D43" s="14" t="s">
        <v>732</v>
      </c>
      <c r="E43" s="41"/>
      <c r="G43" s="2"/>
      <c r="H43" s="4" t="s">
        <v>66</v>
      </c>
      <c r="I43" s="2"/>
      <c r="J43" s="2"/>
      <c r="K43" s="2"/>
      <c r="L43" s="2"/>
      <c r="M43" s="2"/>
      <c r="N43" s="2"/>
      <c r="O43" s="2"/>
      <c r="P43" s="2"/>
    </row>
    <row r="44" spans="1:16" s="3" customFormat="1" ht="15.75" thickBot="1" x14ac:dyDescent="0.3">
      <c r="B44" s="119"/>
      <c r="C44" s="76" t="s">
        <v>274</v>
      </c>
      <c r="D44" s="43"/>
      <c r="E44" s="41"/>
      <c r="G44" s="2"/>
      <c r="H44" s="4" t="s">
        <v>67</v>
      </c>
      <c r="I44" s="2"/>
      <c r="J44" s="2"/>
      <c r="K44" s="2"/>
      <c r="L44" s="2"/>
      <c r="M44" s="2"/>
      <c r="N44" s="2"/>
      <c r="O44" s="2"/>
      <c r="P44" s="2"/>
    </row>
    <row r="45" spans="1:16" s="3" customFormat="1" x14ac:dyDescent="0.25">
      <c r="B45" s="119"/>
      <c r="C45" s="80" t="s">
        <v>58</v>
      </c>
      <c r="D45" s="13" t="s">
        <v>737</v>
      </c>
      <c r="E45" s="41"/>
      <c r="G45" s="2"/>
      <c r="H45" s="4" t="s">
        <v>68</v>
      </c>
      <c r="I45" s="2"/>
      <c r="J45" s="2"/>
      <c r="K45" s="2"/>
      <c r="L45" s="2"/>
      <c r="M45" s="2"/>
      <c r="N45" s="2"/>
      <c r="O45" s="2"/>
      <c r="P45" s="2"/>
    </row>
    <row r="46" spans="1:16" s="3" customFormat="1" x14ac:dyDescent="0.25">
      <c r="B46" s="119"/>
      <c r="C46" s="80" t="s">
        <v>60</v>
      </c>
      <c r="D46" s="202" t="s">
        <v>729</v>
      </c>
      <c r="E46" s="41"/>
      <c r="G46" s="2"/>
      <c r="H46" s="4" t="s">
        <v>69</v>
      </c>
      <c r="I46" s="2"/>
      <c r="J46" s="2"/>
      <c r="K46" s="2"/>
      <c r="L46" s="2"/>
      <c r="M46" s="2"/>
      <c r="N46" s="2"/>
      <c r="O46" s="2"/>
      <c r="P46" s="2"/>
    </row>
    <row r="47" spans="1:16" ht="15.75" thickBot="1" x14ac:dyDescent="0.3">
      <c r="A47" s="3"/>
      <c r="B47" s="119"/>
      <c r="C47" s="80" t="s">
        <v>62</v>
      </c>
      <c r="D47" s="14" t="s">
        <v>732</v>
      </c>
      <c r="E47" s="41"/>
      <c r="H47" s="4" t="s">
        <v>70</v>
      </c>
    </row>
    <row r="48" spans="1:16" ht="15.75" thickBot="1" x14ac:dyDescent="0.3">
      <c r="B48" s="119"/>
      <c r="C48" s="76" t="s">
        <v>204</v>
      </c>
      <c r="D48" s="43"/>
      <c r="E48" s="41"/>
      <c r="H48" s="4" t="s">
        <v>71</v>
      </c>
    </row>
    <row r="49" spans="2:8" x14ac:dyDescent="0.25">
      <c r="B49" s="119"/>
      <c r="C49" s="80" t="s">
        <v>58</v>
      </c>
      <c r="D49" s="13" t="s">
        <v>730</v>
      </c>
      <c r="E49" s="41"/>
      <c r="H49" s="4" t="s">
        <v>72</v>
      </c>
    </row>
    <row r="50" spans="2:8" x14ac:dyDescent="0.25">
      <c r="B50" s="119"/>
      <c r="C50" s="80" t="s">
        <v>60</v>
      </c>
      <c r="D50" s="202" t="s">
        <v>731</v>
      </c>
      <c r="E50" s="41"/>
      <c r="H50" s="4" t="s">
        <v>73</v>
      </c>
    </row>
    <row r="51" spans="2:8" ht="15.75" thickBot="1" x14ac:dyDescent="0.3">
      <c r="B51" s="119"/>
      <c r="C51" s="80" t="s">
        <v>62</v>
      </c>
      <c r="D51" s="14" t="s">
        <v>732</v>
      </c>
      <c r="E51" s="41"/>
      <c r="H51" s="4" t="s">
        <v>74</v>
      </c>
    </row>
    <row r="52" spans="2:8" ht="15.75" thickBot="1" x14ac:dyDescent="0.3">
      <c r="B52" s="119"/>
      <c r="C52" s="76" t="s">
        <v>204</v>
      </c>
      <c r="D52" s="43"/>
      <c r="E52" s="41"/>
      <c r="H52" s="4" t="s">
        <v>75</v>
      </c>
    </row>
    <row r="53" spans="2:8" x14ac:dyDescent="0.25">
      <c r="B53" s="119"/>
      <c r="C53" s="80" t="s">
        <v>58</v>
      </c>
      <c r="D53" s="13"/>
      <c r="E53" s="41"/>
      <c r="H53" s="4" t="s">
        <v>76</v>
      </c>
    </row>
    <row r="54" spans="2:8" x14ac:dyDescent="0.25">
      <c r="B54" s="119"/>
      <c r="C54" s="80" t="s">
        <v>60</v>
      </c>
      <c r="D54" s="11"/>
      <c r="E54" s="41"/>
      <c r="H54" s="4" t="s">
        <v>77</v>
      </c>
    </row>
    <row r="55" spans="2:8" ht="15.75" thickBot="1" x14ac:dyDescent="0.3">
      <c r="B55" s="119"/>
      <c r="C55" s="80" t="s">
        <v>62</v>
      </c>
      <c r="D55" s="14"/>
      <c r="E55" s="41"/>
      <c r="H55" s="4" t="s">
        <v>78</v>
      </c>
    </row>
    <row r="56" spans="2:8" ht="15.75" thickBot="1" x14ac:dyDescent="0.3">
      <c r="B56" s="119"/>
      <c r="C56" s="76" t="s">
        <v>204</v>
      </c>
      <c r="D56" s="43"/>
      <c r="E56" s="41"/>
      <c r="H56" s="4" t="s">
        <v>79</v>
      </c>
    </row>
    <row r="57" spans="2:8" x14ac:dyDescent="0.25">
      <c r="B57" s="119"/>
      <c r="C57" s="80" t="s">
        <v>58</v>
      </c>
      <c r="D57" s="13"/>
      <c r="E57" s="41"/>
      <c r="H57" s="4" t="s">
        <v>80</v>
      </c>
    </row>
    <row r="58" spans="2:8" x14ac:dyDescent="0.25">
      <c r="B58" s="119"/>
      <c r="C58" s="80" t="s">
        <v>60</v>
      </c>
      <c r="D58" s="11"/>
      <c r="E58" s="41"/>
      <c r="H58" s="4" t="s">
        <v>81</v>
      </c>
    </row>
    <row r="59" spans="2:8" ht="15.75" thickBot="1" x14ac:dyDescent="0.3">
      <c r="B59" s="119"/>
      <c r="C59" s="80" t="s">
        <v>62</v>
      </c>
      <c r="D59" s="14"/>
      <c r="E59" s="41"/>
      <c r="H59" s="4" t="s">
        <v>82</v>
      </c>
    </row>
    <row r="60" spans="2:8" ht="15.75" thickBot="1" x14ac:dyDescent="0.3">
      <c r="B60" s="124"/>
      <c r="C60" s="125"/>
      <c r="D60" s="81"/>
      <c r="E60" s="53"/>
      <c r="H60" s="4" t="s">
        <v>83</v>
      </c>
    </row>
    <row r="61" spans="2:8" x14ac:dyDescent="0.25">
      <c r="H61" s="4" t="s">
        <v>84</v>
      </c>
    </row>
    <row r="62" spans="2:8" x14ac:dyDescent="0.25">
      <c r="H62" s="4" t="s">
        <v>85</v>
      </c>
    </row>
    <row r="63" spans="2:8" x14ac:dyDescent="0.25">
      <c r="H63" s="4" t="s">
        <v>86</v>
      </c>
    </row>
    <row r="64" spans="2:8" x14ac:dyDescent="0.25">
      <c r="H64" s="4" t="s">
        <v>87</v>
      </c>
    </row>
    <row r="65" spans="8:8" x14ac:dyDescent="0.25">
      <c r="H65" s="4" t="s">
        <v>88</v>
      </c>
    </row>
    <row r="66" spans="8:8" x14ac:dyDescent="0.25">
      <c r="H66" s="4" t="s">
        <v>89</v>
      </c>
    </row>
    <row r="67" spans="8:8" x14ac:dyDescent="0.25">
      <c r="H67" s="4" t="s">
        <v>90</v>
      </c>
    </row>
    <row r="68" spans="8:8" x14ac:dyDescent="0.25">
      <c r="H68" s="4" t="s">
        <v>91</v>
      </c>
    </row>
    <row r="69" spans="8:8" x14ac:dyDescent="0.25">
      <c r="H69" s="4" t="s">
        <v>92</v>
      </c>
    </row>
    <row r="70" spans="8:8" x14ac:dyDescent="0.25">
      <c r="H70" s="4" t="s">
        <v>93</v>
      </c>
    </row>
    <row r="71" spans="8:8" x14ac:dyDescent="0.25">
      <c r="H71" s="4" t="s">
        <v>94</v>
      </c>
    </row>
    <row r="72" spans="8:8" x14ac:dyDescent="0.25">
      <c r="H72" s="4" t="s">
        <v>95</v>
      </c>
    </row>
    <row r="73" spans="8:8" x14ac:dyDescent="0.25">
      <c r="H73" s="4" t="s">
        <v>96</v>
      </c>
    </row>
    <row r="74" spans="8:8" x14ac:dyDescent="0.25">
      <c r="H74" s="4" t="s">
        <v>97</v>
      </c>
    </row>
    <row r="75" spans="8:8" x14ac:dyDescent="0.25">
      <c r="H75" s="4" t="s">
        <v>98</v>
      </c>
    </row>
    <row r="76" spans="8:8" x14ac:dyDescent="0.25">
      <c r="H76" s="4" t="s">
        <v>99</v>
      </c>
    </row>
    <row r="77" spans="8:8" x14ac:dyDescent="0.25">
      <c r="H77" s="4" t="s">
        <v>100</v>
      </c>
    </row>
    <row r="78" spans="8:8" x14ac:dyDescent="0.25">
      <c r="H78" s="4" t="s">
        <v>101</v>
      </c>
    </row>
    <row r="79" spans="8:8" x14ac:dyDescent="0.25">
      <c r="H79" s="4" t="s">
        <v>102</v>
      </c>
    </row>
    <row r="80" spans="8:8" x14ac:dyDescent="0.25">
      <c r="H80" s="4" t="s">
        <v>103</v>
      </c>
    </row>
    <row r="81" spans="8:8" x14ac:dyDescent="0.25">
      <c r="H81" s="4" t="s">
        <v>104</v>
      </c>
    </row>
    <row r="82" spans="8:8" x14ac:dyDescent="0.25">
      <c r="H82" s="4" t="s">
        <v>105</v>
      </c>
    </row>
    <row r="83" spans="8:8" x14ac:dyDescent="0.25">
      <c r="H83" s="4" t="s">
        <v>106</v>
      </c>
    </row>
    <row r="84" spans="8:8" x14ac:dyDescent="0.25">
      <c r="H84" s="4" t="s">
        <v>107</v>
      </c>
    </row>
    <row r="85" spans="8:8" x14ac:dyDescent="0.25">
      <c r="H85" s="4" t="s">
        <v>108</v>
      </c>
    </row>
    <row r="86" spans="8:8" x14ac:dyDescent="0.25">
      <c r="H86" s="4" t="s">
        <v>109</v>
      </c>
    </row>
    <row r="87" spans="8:8" x14ac:dyDescent="0.25">
      <c r="H87" s="4" t="s">
        <v>110</v>
      </c>
    </row>
    <row r="88" spans="8:8" x14ac:dyDescent="0.25">
      <c r="H88" s="4" t="s">
        <v>111</v>
      </c>
    </row>
    <row r="89" spans="8:8" x14ac:dyDescent="0.25">
      <c r="H89" s="4" t="s">
        <v>112</v>
      </c>
    </row>
    <row r="90" spans="8:8" x14ac:dyDescent="0.25">
      <c r="H90" s="4" t="s">
        <v>113</v>
      </c>
    </row>
    <row r="91" spans="8:8" x14ac:dyDescent="0.25">
      <c r="H91" s="4" t="s">
        <v>114</v>
      </c>
    </row>
    <row r="92" spans="8:8" x14ac:dyDescent="0.25">
      <c r="H92" s="4" t="s">
        <v>115</v>
      </c>
    </row>
    <row r="93" spans="8:8" x14ac:dyDescent="0.25">
      <c r="H93" s="4" t="s">
        <v>116</v>
      </c>
    </row>
    <row r="94" spans="8:8" x14ac:dyDescent="0.25">
      <c r="H94" s="4" t="s">
        <v>117</v>
      </c>
    </row>
    <row r="95" spans="8:8" x14ac:dyDescent="0.25">
      <c r="H95" s="4" t="s">
        <v>118</v>
      </c>
    </row>
    <row r="96" spans="8:8" x14ac:dyDescent="0.25">
      <c r="H96" s="4" t="s">
        <v>119</v>
      </c>
    </row>
    <row r="97" spans="8:8" x14ac:dyDescent="0.25">
      <c r="H97" s="4" t="s">
        <v>120</v>
      </c>
    </row>
    <row r="98" spans="8:8" x14ac:dyDescent="0.25">
      <c r="H98" s="4" t="s">
        <v>121</v>
      </c>
    </row>
    <row r="99" spans="8:8" x14ac:dyDescent="0.25">
      <c r="H99" s="4" t="s">
        <v>122</v>
      </c>
    </row>
    <row r="100" spans="8:8" x14ac:dyDescent="0.25">
      <c r="H100" s="4" t="s">
        <v>123</v>
      </c>
    </row>
    <row r="101" spans="8:8" x14ac:dyDescent="0.25">
      <c r="H101" s="4" t="s">
        <v>124</v>
      </c>
    </row>
    <row r="102" spans="8:8" x14ac:dyDescent="0.25">
      <c r="H102" s="4" t="s">
        <v>125</v>
      </c>
    </row>
    <row r="103" spans="8:8" x14ac:dyDescent="0.25">
      <c r="H103" s="4" t="s">
        <v>126</v>
      </c>
    </row>
    <row r="104" spans="8:8" x14ac:dyDescent="0.25">
      <c r="H104" s="4" t="s">
        <v>127</v>
      </c>
    </row>
    <row r="105" spans="8:8" x14ac:dyDescent="0.25">
      <c r="H105" s="4" t="s">
        <v>128</v>
      </c>
    </row>
    <row r="106" spans="8:8" x14ac:dyDescent="0.25">
      <c r="H106" s="4" t="s">
        <v>129</v>
      </c>
    </row>
    <row r="107" spans="8:8" x14ac:dyDescent="0.25">
      <c r="H107" s="4" t="s">
        <v>130</v>
      </c>
    </row>
    <row r="108" spans="8:8" x14ac:dyDescent="0.25">
      <c r="H108" s="4" t="s">
        <v>131</v>
      </c>
    </row>
    <row r="109" spans="8:8" x14ac:dyDescent="0.25">
      <c r="H109" s="4" t="s">
        <v>132</v>
      </c>
    </row>
    <row r="110" spans="8:8" x14ac:dyDescent="0.25">
      <c r="H110" s="4" t="s">
        <v>133</v>
      </c>
    </row>
    <row r="111" spans="8:8" x14ac:dyDescent="0.25">
      <c r="H111" s="4" t="s">
        <v>134</v>
      </c>
    </row>
    <row r="112" spans="8:8" x14ac:dyDescent="0.25">
      <c r="H112" s="4" t="s">
        <v>135</v>
      </c>
    </row>
    <row r="113" spans="8:8" x14ac:dyDescent="0.25">
      <c r="H113" s="4" t="s">
        <v>136</v>
      </c>
    </row>
    <row r="114" spans="8:8" x14ac:dyDescent="0.25">
      <c r="H114" s="4" t="s">
        <v>137</v>
      </c>
    </row>
    <row r="115" spans="8:8" x14ac:dyDescent="0.25">
      <c r="H115" s="4" t="s">
        <v>138</v>
      </c>
    </row>
    <row r="116" spans="8:8" x14ac:dyDescent="0.25">
      <c r="H116" s="4" t="s">
        <v>139</v>
      </c>
    </row>
    <row r="117" spans="8:8" x14ac:dyDescent="0.25">
      <c r="H117" s="4" t="s">
        <v>140</v>
      </c>
    </row>
    <row r="118" spans="8:8" x14ac:dyDescent="0.25">
      <c r="H118" s="4" t="s">
        <v>141</v>
      </c>
    </row>
    <row r="119" spans="8:8" x14ac:dyDescent="0.25">
      <c r="H119" s="4" t="s">
        <v>142</v>
      </c>
    </row>
    <row r="120" spans="8:8" x14ac:dyDescent="0.25">
      <c r="H120" s="4" t="s">
        <v>143</v>
      </c>
    </row>
    <row r="121" spans="8:8" x14ac:dyDescent="0.25">
      <c r="H121" s="4" t="s">
        <v>144</v>
      </c>
    </row>
    <row r="122" spans="8:8" x14ac:dyDescent="0.25">
      <c r="H122" s="4" t="s">
        <v>145</v>
      </c>
    </row>
    <row r="123" spans="8:8" x14ac:dyDescent="0.25">
      <c r="H123" s="4" t="s">
        <v>146</v>
      </c>
    </row>
    <row r="124" spans="8:8" x14ac:dyDescent="0.25">
      <c r="H124" s="4" t="s">
        <v>147</v>
      </c>
    </row>
    <row r="125" spans="8:8" x14ac:dyDescent="0.25">
      <c r="H125" s="4" t="s">
        <v>148</v>
      </c>
    </row>
    <row r="126" spans="8:8" x14ac:dyDescent="0.25">
      <c r="H126" s="4" t="s">
        <v>149</v>
      </c>
    </row>
    <row r="127" spans="8:8" x14ac:dyDescent="0.25">
      <c r="H127" s="4" t="s">
        <v>150</v>
      </c>
    </row>
    <row r="128" spans="8:8" x14ac:dyDescent="0.25">
      <c r="H128" s="4" t="s">
        <v>151</v>
      </c>
    </row>
    <row r="129" spans="8:8" x14ac:dyDescent="0.25">
      <c r="H129" s="4" t="s">
        <v>152</v>
      </c>
    </row>
    <row r="130" spans="8:8" x14ac:dyDescent="0.25">
      <c r="H130" s="4" t="s">
        <v>153</v>
      </c>
    </row>
    <row r="131" spans="8:8" x14ac:dyDescent="0.25">
      <c r="H131" s="4" t="s">
        <v>154</v>
      </c>
    </row>
    <row r="132" spans="8:8" x14ac:dyDescent="0.25">
      <c r="H132" s="4" t="s">
        <v>155</v>
      </c>
    </row>
    <row r="133" spans="8:8" x14ac:dyDescent="0.25">
      <c r="H133" s="4" t="s">
        <v>156</v>
      </c>
    </row>
    <row r="134" spans="8:8" x14ac:dyDescent="0.25">
      <c r="H134" s="4" t="s">
        <v>157</v>
      </c>
    </row>
    <row r="135" spans="8:8" x14ac:dyDescent="0.25">
      <c r="H135" s="4" t="s">
        <v>158</v>
      </c>
    </row>
    <row r="136" spans="8:8" x14ac:dyDescent="0.25">
      <c r="H136" s="4" t="s">
        <v>159</v>
      </c>
    </row>
    <row r="137" spans="8:8" x14ac:dyDescent="0.25">
      <c r="H137" s="4" t="s">
        <v>160</v>
      </c>
    </row>
    <row r="138" spans="8:8" x14ac:dyDescent="0.25">
      <c r="H138" s="4" t="s">
        <v>161</v>
      </c>
    </row>
    <row r="139" spans="8:8" x14ac:dyDescent="0.25">
      <c r="H139" s="4" t="s">
        <v>162</v>
      </c>
    </row>
    <row r="140" spans="8:8" x14ac:dyDescent="0.25">
      <c r="H140" s="4" t="s">
        <v>163</v>
      </c>
    </row>
    <row r="141" spans="8:8" x14ac:dyDescent="0.25">
      <c r="H141" s="4" t="s">
        <v>164</v>
      </c>
    </row>
    <row r="142" spans="8:8" x14ac:dyDescent="0.25">
      <c r="H142" s="4" t="s">
        <v>165</v>
      </c>
    </row>
    <row r="143" spans="8:8" x14ac:dyDescent="0.25">
      <c r="H143" s="4" t="s">
        <v>166</v>
      </c>
    </row>
    <row r="144" spans="8:8" x14ac:dyDescent="0.25">
      <c r="H144" s="4" t="s">
        <v>167</v>
      </c>
    </row>
    <row r="145" spans="8:8" x14ac:dyDescent="0.25">
      <c r="H145" s="4" t="s">
        <v>168</v>
      </c>
    </row>
    <row r="146" spans="8:8" x14ac:dyDescent="0.25">
      <c r="H146" s="4" t="s">
        <v>169</v>
      </c>
    </row>
    <row r="147" spans="8:8" x14ac:dyDescent="0.25">
      <c r="H147" s="4" t="s">
        <v>170</v>
      </c>
    </row>
    <row r="148" spans="8:8" x14ac:dyDescent="0.25">
      <c r="H148" s="4" t="s">
        <v>171</v>
      </c>
    </row>
    <row r="149" spans="8:8" x14ac:dyDescent="0.25">
      <c r="H149" s="4" t="s">
        <v>172</v>
      </c>
    </row>
    <row r="150" spans="8:8" x14ac:dyDescent="0.25">
      <c r="H150" s="4" t="s">
        <v>173</v>
      </c>
    </row>
    <row r="151" spans="8:8" x14ac:dyDescent="0.25">
      <c r="H151" s="4" t="s">
        <v>174</v>
      </c>
    </row>
    <row r="152" spans="8:8" x14ac:dyDescent="0.25">
      <c r="H152" s="4" t="s">
        <v>175</v>
      </c>
    </row>
    <row r="153" spans="8:8" x14ac:dyDescent="0.25">
      <c r="H153" s="4" t="s">
        <v>176</v>
      </c>
    </row>
    <row r="154" spans="8:8" x14ac:dyDescent="0.25">
      <c r="H154" s="4" t="s">
        <v>177</v>
      </c>
    </row>
    <row r="155" spans="8:8" x14ac:dyDescent="0.25">
      <c r="H155" s="4" t="s">
        <v>178</v>
      </c>
    </row>
    <row r="156" spans="8:8" x14ac:dyDescent="0.25">
      <c r="H156" s="4" t="s">
        <v>179</v>
      </c>
    </row>
    <row r="157" spans="8:8" x14ac:dyDescent="0.25">
      <c r="H157" s="4" t="s">
        <v>180</v>
      </c>
    </row>
    <row r="158" spans="8:8" x14ac:dyDescent="0.25">
      <c r="H158" s="4" t="s">
        <v>181</v>
      </c>
    </row>
    <row r="159" spans="8:8" x14ac:dyDescent="0.25">
      <c r="H159" s="4" t="s">
        <v>182</v>
      </c>
    </row>
    <row r="160" spans="8:8" x14ac:dyDescent="0.25">
      <c r="H160" s="4" t="s">
        <v>183</v>
      </c>
    </row>
    <row r="161" spans="8:8" x14ac:dyDescent="0.25">
      <c r="H161" s="4" t="s">
        <v>184</v>
      </c>
    </row>
    <row r="162" spans="8:8" x14ac:dyDescent="0.25">
      <c r="H162" s="4" t="s">
        <v>185</v>
      </c>
    </row>
    <row r="163" spans="8:8" x14ac:dyDescent="0.25">
      <c r="H163" s="4" t="s">
        <v>186</v>
      </c>
    </row>
    <row r="164" spans="8:8" x14ac:dyDescent="0.25">
      <c r="H164" s="4" t="s">
        <v>187</v>
      </c>
    </row>
    <row r="165" spans="8:8" x14ac:dyDescent="0.25">
      <c r="H165" s="4" t="s">
        <v>188</v>
      </c>
    </row>
    <row r="166" spans="8:8" x14ac:dyDescent="0.25">
      <c r="H166" s="4" t="s">
        <v>189</v>
      </c>
    </row>
    <row r="167" spans="8:8" x14ac:dyDescent="0.25">
      <c r="H167" s="4" t="s">
        <v>190</v>
      </c>
    </row>
    <row r="168" spans="8:8" x14ac:dyDescent="0.25">
      <c r="H168" s="4" t="s">
        <v>191</v>
      </c>
    </row>
    <row r="169" spans="8:8" x14ac:dyDescent="0.25">
      <c r="H169" s="4" t="s">
        <v>192</v>
      </c>
    </row>
    <row r="170" spans="8:8" x14ac:dyDescent="0.25">
      <c r="H170" s="4" t="s">
        <v>193</v>
      </c>
    </row>
    <row r="171" spans="8:8" x14ac:dyDescent="0.25">
      <c r="H171" s="4" t="s">
        <v>194</v>
      </c>
    </row>
    <row r="172" spans="8:8" x14ac:dyDescent="0.25">
      <c r="H172" s="4" t="s">
        <v>195</v>
      </c>
    </row>
    <row r="173" spans="8:8" x14ac:dyDescent="0.25">
      <c r="H173" s="4" t="s">
        <v>196</v>
      </c>
    </row>
    <row r="174" spans="8:8" x14ac:dyDescent="0.25">
      <c r="H174" s="4" t="s">
        <v>197</v>
      </c>
    </row>
    <row r="175" spans="8:8" x14ac:dyDescent="0.25">
      <c r="H175" s="4" t="s">
        <v>198</v>
      </c>
    </row>
    <row r="176" spans="8:8" x14ac:dyDescent="0.25">
      <c r="H176" s="4" t="s">
        <v>199</v>
      </c>
    </row>
    <row r="177" spans="8:8" x14ac:dyDescent="0.25">
      <c r="H177" s="4" t="s">
        <v>200</v>
      </c>
    </row>
  </sheetData>
  <mergeCells count="8">
    <mergeCell ref="B16:C16"/>
    <mergeCell ref="B27:C27"/>
    <mergeCell ref="B36:C36"/>
    <mergeCell ref="B26:C26"/>
    <mergeCell ref="B19:C19"/>
    <mergeCell ref="B23:C24"/>
    <mergeCell ref="B25:C25"/>
    <mergeCell ref="B32:C32"/>
  </mergeCells>
  <dataValidations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hyperlinks>
    <hyperlink ref="D42" r:id="rId1"/>
    <hyperlink ref="D38" r:id="rId2"/>
    <hyperlink ref="D46" r:id="rId3"/>
    <hyperlink ref="D50" r:id="rId4"/>
  </hyperlinks>
  <pageMargins left="0.7" right="0.7" top="0.75" bottom="0.75" header="0.3" footer="0.3"/>
  <pageSetup scale="60" orientation="portrait" r:id="rId5"/>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O64"/>
  <sheetViews>
    <sheetView topLeftCell="A16" workbookViewId="0">
      <selection activeCell="G19" sqref="G19"/>
    </sheetView>
  </sheetViews>
  <sheetFormatPr defaultRowHeight="15" x14ac:dyDescent="0.25"/>
  <cols>
    <col min="1" max="1" width="1.42578125" style="16" customWidth="1"/>
    <col min="2" max="2" width="1.5703125" style="15" customWidth="1"/>
    <col min="3" max="3" width="10.28515625" style="15" customWidth="1"/>
    <col min="4" max="4" width="17.7109375" style="15" customWidth="1"/>
    <col min="5" max="5" width="27.5703125" style="16" customWidth="1"/>
    <col min="6" max="6" width="26.28515625" style="16" customWidth="1"/>
    <col min="7" max="7" width="13.5703125" style="16" customWidth="1"/>
    <col min="8" max="8" width="1.140625" style="16" customWidth="1"/>
    <col min="9" max="9" width="1.42578125" style="16" customWidth="1"/>
    <col min="10" max="10" width="12.85546875" style="16" bestFit="1" customWidth="1"/>
    <col min="11" max="13" width="18.140625" style="16" customWidth="1"/>
    <col min="14" max="14" width="18.28515625" style="16" customWidth="1"/>
    <col min="15" max="15" width="9.28515625" style="16" customWidth="1"/>
    <col min="16" max="16384" width="9.140625" style="16"/>
  </cols>
  <sheetData>
    <row r="1" spans="2:15" ht="15.75" thickBot="1" x14ac:dyDescent="0.3"/>
    <row r="2" spans="2:15" ht="15.75" thickBot="1" x14ac:dyDescent="0.3">
      <c r="B2" s="59"/>
      <c r="C2" s="60"/>
      <c r="D2" s="60"/>
      <c r="E2" s="61"/>
      <c r="F2" s="61"/>
      <c r="G2" s="61"/>
      <c r="H2" s="62"/>
    </row>
    <row r="3" spans="2:15" ht="21" thickBot="1" x14ac:dyDescent="0.35">
      <c r="B3" s="63"/>
      <c r="C3" s="357" t="s">
        <v>653</v>
      </c>
      <c r="D3" s="358"/>
      <c r="E3" s="358"/>
      <c r="F3" s="358"/>
      <c r="G3" s="359"/>
      <c r="H3" s="64"/>
    </row>
    <row r="4" spans="2:15" x14ac:dyDescent="0.25">
      <c r="B4" s="362"/>
      <c r="C4" s="363"/>
      <c r="D4" s="363"/>
      <c r="E4" s="363"/>
      <c r="F4" s="363"/>
      <c r="G4" s="66"/>
      <c r="H4" s="64"/>
    </row>
    <row r="5" spans="2:15" x14ac:dyDescent="0.25">
      <c r="B5" s="65"/>
      <c r="C5" s="361"/>
      <c r="D5" s="361"/>
      <c r="E5" s="361"/>
      <c r="F5" s="361"/>
      <c r="G5" s="66"/>
      <c r="H5" s="64"/>
    </row>
    <row r="6" spans="2:15" x14ac:dyDescent="0.25">
      <c r="B6" s="65"/>
      <c r="C6" s="42"/>
      <c r="D6" s="47"/>
      <c r="E6" s="43"/>
      <c r="F6" s="66"/>
      <c r="G6" s="66"/>
      <c r="H6" s="64"/>
    </row>
    <row r="7" spans="2:15" x14ac:dyDescent="0.25">
      <c r="B7" s="65"/>
      <c r="C7" s="360" t="s">
        <v>232</v>
      </c>
      <c r="D7" s="360"/>
      <c r="E7" s="44"/>
      <c r="F7" s="66"/>
      <c r="G7" s="66"/>
      <c r="H7" s="64"/>
    </row>
    <row r="8" spans="2:15" ht="30" customHeight="1" thickBot="1" x14ac:dyDescent="0.3">
      <c r="B8" s="65"/>
      <c r="C8" s="369" t="s">
        <v>244</v>
      </c>
      <c r="D8" s="369"/>
      <c r="E8" s="369"/>
      <c r="F8" s="369"/>
      <c r="G8" s="66"/>
      <c r="H8" s="64"/>
    </row>
    <row r="9" spans="2:15" ht="14.25" customHeight="1" thickBot="1" x14ac:dyDescent="0.3">
      <c r="B9" s="65"/>
      <c r="C9" s="360" t="s">
        <v>654</v>
      </c>
      <c r="D9" s="360"/>
      <c r="E9" s="365">
        <v>309231</v>
      </c>
      <c r="F9" s="366"/>
      <c r="G9" s="66"/>
      <c r="H9" s="64"/>
      <c r="K9" s="17"/>
    </row>
    <row r="10" spans="2:15" ht="306.75" customHeight="1" thickBot="1" x14ac:dyDescent="0.3">
      <c r="B10" s="65"/>
      <c r="C10" s="360" t="s">
        <v>233</v>
      </c>
      <c r="D10" s="360"/>
      <c r="E10" s="367" t="s">
        <v>830</v>
      </c>
      <c r="F10" s="368"/>
      <c r="G10" s="66"/>
      <c r="H10" s="64"/>
      <c r="K10" s="147"/>
    </row>
    <row r="11" spans="2:15" ht="15.75" thickBot="1" x14ac:dyDescent="0.3">
      <c r="B11" s="65"/>
      <c r="C11" s="47"/>
      <c r="D11" s="47"/>
      <c r="E11" s="66"/>
      <c r="F11" s="66"/>
      <c r="G11" s="66"/>
      <c r="H11" s="64"/>
      <c r="K11" s="147"/>
    </row>
    <row r="12" spans="2:15" ht="18.75" customHeight="1" thickBot="1" x14ac:dyDescent="0.3">
      <c r="B12" s="65"/>
      <c r="C12" s="360" t="s">
        <v>303</v>
      </c>
      <c r="D12" s="360"/>
      <c r="E12" s="365">
        <v>0</v>
      </c>
      <c r="F12" s="366"/>
      <c r="G12" s="66"/>
      <c r="H12" s="64"/>
    </row>
    <row r="13" spans="2:15" ht="15" customHeight="1" x14ac:dyDescent="0.25">
      <c r="B13" s="65"/>
      <c r="C13" s="364" t="s">
        <v>302</v>
      </c>
      <c r="D13" s="364"/>
      <c r="E13" s="364"/>
      <c r="F13" s="364"/>
      <c r="G13" s="66"/>
      <c r="H13" s="64"/>
    </row>
    <row r="14" spans="2:15" ht="15" customHeight="1" x14ac:dyDescent="0.25">
      <c r="B14" s="65"/>
      <c r="C14" s="161"/>
      <c r="D14" s="161"/>
      <c r="E14" s="161"/>
      <c r="F14" s="161"/>
      <c r="G14" s="66"/>
      <c r="H14" s="64"/>
    </row>
    <row r="15" spans="2:15" ht="15.75" thickBot="1" x14ac:dyDescent="0.3">
      <c r="B15" s="65"/>
      <c r="C15" s="360" t="s">
        <v>215</v>
      </c>
      <c r="D15" s="360"/>
      <c r="E15" s="66"/>
      <c r="F15" s="66"/>
      <c r="G15" s="66"/>
      <c r="H15" s="64"/>
      <c r="J15" s="17"/>
      <c r="K15" s="17"/>
      <c r="L15" s="17"/>
      <c r="M15" s="17"/>
      <c r="N15" s="17"/>
      <c r="O15" s="17"/>
    </row>
    <row r="16" spans="2:15" ht="50.1" customHeight="1" thickBot="1" x14ac:dyDescent="0.3">
      <c r="B16" s="65"/>
      <c r="C16" s="360" t="s">
        <v>738</v>
      </c>
      <c r="D16" s="360"/>
      <c r="E16" s="128" t="s">
        <v>216</v>
      </c>
      <c r="F16" s="129" t="s">
        <v>698</v>
      </c>
      <c r="G16" s="148" t="s">
        <v>699</v>
      </c>
      <c r="H16" s="64"/>
      <c r="J16" s="17"/>
      <c r="K16" s="155"/>
      <c r="L16" s="155"/>
      <c r="M16" s="155"/>
      <c r="N16" s="155"/>
      <c r="O16" s="17"/>
    </row>
    <row r="17" spans="2:15" ht="15.75" thickBot="1" x14ac:dyDescent="0.3">
      <c r="B17" s="65"/>
      <c r="C17" s="47"/>
      <c r="D17" s="47"/>
      <c r="E17" s="28"/>
      <c r="F17" s="29"/>
      <c r="G17" s="66"/>
      <c r="H17" s="64"/>
      <c r="J17" s="17"/>
      <c r="K17" s="18"/>
      <c r="L17" s="18"/>
      <c r="M17" s="18"/>
      <c r="N17" s="18"/>
      <c r="O17" s="17"/>
    </row>
    <row r="18" spans="2:15" ht="105" x14ac:dyDescent="0.25">
      <c r="B18" s="65"/>
      <c r="C18" s="47"/>
      <c r="D18" s="47"/>
      <c r="E18" s="28" t="s">
        <v>739</v>
      </c>
      <c r="F18" s="141">
        <f>G18/141</f>
        <v>7559.9929078014184</v>
      </c>
      <c r="G18" s="166">
        <v>1065959</v>
      </c>
      <c r="H18" s="64"/>
      <c r="J18" s="17"/>
      <c r="K18" s="145">
        <f>F26/41</f>
        <v>0</v>
      </c>
      <c r="L18" s="18"/>
      <c r="M18" s="18"/>
      <c r="N18" s="18"/>
      <c r="O18" s="17"/>
    </row>
    <row r="19" spans="2:15" x14ac:dyDescent="0.25">
      <c r="B19" s="65"/>
      <c r="C19" s="47"/>
      <c r="D19" s="47"/>
      <c r="E19" s="19" t="s">
        <v>688</v>
      </c>
      <c r="F19" s="167">
        <f>G19/141</f>
        <v>26790.247659574467</v>
      </c>
      <c r="G19" s="166">
        <f>2244575.44+1450428.48+82421</f>
        <v>3777424.92</v>
      </c>
      <c r="H19" s="64"/>
      <c r="J19" s="347">
        <f>3777424/141</f>
        <v>26790.241134751774</v>
      </c>
      <c r="K19" s="348"/>
      <c r="L19" s="18"/>
      <c r="M19" s="18"/>
      <c r="N19" s="18"/>
      <c r="O19" s="17"/>
    </row>
    <row r="20" spans="2:15" x14ac:dyDescent="0.25">
      <c r="B20" s="65"/>
      <c r="C20" s="47"/>
      <c r="D20" s="47"/>
      <c r="E20" s="19"/>
      <c r="F20" s="20"/>
      <c r="G20" s="66"/>
      <c r="H20" s="64"/>
      <c r="J20" s="17"/>
      <c r="K20" s="349"/>
      <c r="L20" s="18"/>
      <c r="M20" s="18"/>
      <c r="N20" s="18"/>
      <c r="O20" s="17"/>
    </row>
    <row r="21" spans="2:15" x14ac:dyDescent="0.25">
      <c r="B21" s="65"/>
      <c r="C21" s="47"/>
      <c r="D21" s="47"/>
      <c r="E21" s="19"/>
      <c r="F21" s="20"/>
      <c r="G21" s="66"/>
      <c r="H21" s="64"/>
      <c r="J21" s="17"/>
      <c r="K21" s="350"/>
      <c r="L21" s="18"/>
      <c r="M21" s="18"/>
      <c r="N21" s="18"/>
      <c r="O21" s="17"/>
    </row>
    <row r="22" spans="2:15" x14ac:dyDescent="0.25">
      <c r="B22" s="65"/>
      <c r="C22" s="47"/>
      <c r="D22" s="47"/>
      <c r="E22" s="19"/>
      <c r="F22" s="20"/>
      <c r="G22" s="66"/>
      <c r="H22" s="64"/>
      <c r="J22" s="17"/>
      <c r="K22" s="351"/>
      <c r="L22" s="18"/>
      <c r="M22" s="18"/>
      <c r="N22" s="18"/>
      <c r="O22" s="17"/>
    </row>
    <row r="23" spans="2:15" x14ac:dyDescent="0.25">
      <c r="B23" s="65"/>
      <c r="C23" s="47"/>
      <c r="D23" s="47"/>
      <c r="E23" s="19"/>
      <c r="F23" s="20"/>
      <c r="G23" s="66"/>
      <c r="H23" s="64"/>
      <c r="J23" s="17"/>
      <c r="K23" s="18"/>
      <c r="L23" s="18"/>
      <c r="M23" s="18"/>
      <c r="N23" s="18"/>
      <c r="O23" s="17"/>
    </row>
    <row r="24" spans="2:15" x14ac:dyDescent="0.25">
      <c r="B24" s="65"/>
      <c r="C24" s="47"/>
      <c r="D24" s="47"/>
      <c r="E24" s="19"/>
      <c r="F24" s="20"/>
      <c r="G24" s="66"/>
      <c r="H24" s="64"/>
      <c r="J24" s="17"/>
      <c r="K24" s="18"/>
      <c r="L24" s="18"/>
      <c r="M24" s="18"/>
      <c r="N24" s="18"/>
      <c r="O24" s="17"/>
    </row>
    <row r="25" spans="2:15" x14ac:dyDescent="0.25">
      <c r="B25" s="65"/>
      <c r="C25" s="47"/>
      <c r="D25" s="47"/>
      <c r="E25" s="19"/>
      <c r="F25" s="20"/>
      <c r="G25" s="66"/>
      <c r="H25" s="64"/>
      <c r="J25" s="17"/>
      <c r="K25" s="18"/>
      <c r="L25" s="18"/>
      <c r="M25" s="18"/>
      <c r="N25" s="18"/>
      <c r="O25" s="17"/>
    </row>
    <row r="26" spans="2:15" x14ac:dyDescent="0.25">
      <c r="B26" s="65"/>
      <c r="C26" s="47"/>
      <c r="D26" s="47"/>
      <c r="E26" s="19"/>
      <c r="F26" s="144"/>
      <c r="G26" s="66"/>
      <c r="H26" s="64"/>
      <c r="J26" s="17"/>
      <c r="K26" s="18"/>
      <c r="L26" s="18"/>
      <c r="M26" s="18"/>
      <c r="N26" s="18"/>
      <c r="O26" s="17"/>
    </row>
    <row r="27" spans="2:15" ht="15.75" thickBot="1" x14ac:dyDescent="0.3">
      <c r="B27" s="65"/>
      <c r="C27" s="47"/>
      <c r="D27" s="47"/>
      <c r="E27" s="126"/>
      <c r="F27" s="152"/>
      <c r="G27" s="66"/>
      <c r="H27" s="64"/>
      <c r="J27" s="17"/>
      <c r="K27" s="18"/>
      <c r="L27" s="18"/>
      <c r="M27" s="18"/>
      <c r="N27" s="18"/>
      <c r="O27" s="17"/>
    </row>
    <row r="28" spans="2:15" ht="15.75" thickBot="1" x14ac:dyDescent="0.3">
      <c r="B28" s="65"/>
      <c r="C28" s="47"/>
      <c r="D28" s="47"/>
      <c r="E28" s="127" t="s">
        <v>276</v>
      </c>
      <c r="F28" s="146">
        <f>SUM(F18:F27)</f>
        <v>34350.240567375884</v>
      </c>
      <c r="G28" s="146">
        <f>SUM(G18:G27)</f>
        <v>4843383.92</v>
      </c>
      <c r="H28" s="64"/>
      <c r="J28" s="17"/>
      <c r="K28" s="18"/>
      <c r="L28" s="18"/>
      <c r="M28" s="18"/>
      <c r="N28" s="18"/>
      <c r="O28" s="17"/>
    </row>
    <row r="29" spans="2:15" x14ac:dyDescent="0.25">
      <c r="B29" s="65"/>
      <c r="C29" s="47"/>
      <c r="D29" s="47"/>
      <c r="E29" s="66"/>
      <c r="F29" s="66"/>
      <c r="G29" s="66"/>
      <c r="H29" s="64"/>
      <c r="J29" s="17"/>
      <c r="K29" s="17"/>
      <c r="L29" s="17"/>
      <c r="M29" s="17"/>
      <c r="N29" s="17"/>
      <c r="O29" s="17"/>
    </row>
    <row r="30" spans="2:15" ht="34.5" customHeight="1" thickBot="1" x14ac:dyDescent="0.3">
      <c r="B30" s="65"/>
      <c r="C30" s="360" t="s">
        <v>280</v>
      </c>
      <c r="D30" s="360"/>
      <c r="E30" s="66"/>
      <c r="F30" s="66"/>
      <c r="G30" s="66"/>
      <c r="H30" s="64"/>
      <c r="J30" s="17"/>
      <c r="K30" s="17"/>
      <c r="L30" s="17"/>
      <c r="M30" s="17"/>
      <c r="N30" s="17"/>
      <c r="O30" s="17"/>
    </row>
    <row r="31" spans="2:15" ht="50.1" customHeight="1" thickBot="1" x14ac:dyDescent="0.3">
      <c r="B31" s="65"/>
      <c r="C31" s="360" t="s">
        <v>281</v>
      </c>
      <c r="D31" s="360"/>
      <c r="E31" s="160" t="s">
        <v>216</v>
      </c>
      <c r="F31" s="130" t="s">
        <v>217</v>
      </c>
      <c r="G31" s="85" t="s">
        <v>245</v>
      </c>
      <c r="H31" s="64"/>
    </row>
    <row r="32" spans="2:15" ht="75.75" thickBot="1" x14ac:dyDescent="0.3">
      <c r="B32" s="65"/>
      <c r="C32" s="47"/>
      <c r="D32" s="47"/>
      <c r="E32" s="188" t="s">
        <v>707</v>
      </c>
      <c r="F32" s="162">
        <v>354609.92907801416</v>
      </c>
      <c r="G32" s="149">
        <v>42583</v>
      </c>
      <c r="H32" s="64"/>
    </row>
    <row r="33" spans="2:10" ht="75.75" thickBot="1" x14ac:dyDescent="0.3">
      <c r="B33" s="65"/>
      <c r="C33" s="47"/>
      <c r="D33" s="47"/>
      <c r="E33" s="189" t="s">
        <v>708</v>
      </c>
      <c r="F33" s="163">
        <v>141843.97163120567</v>
      </c>
      <c r="G33" s="149">
        <v>42583</v>
      </c>
      <c r="H33" s="64"/>
    </row>
    <row r="34" spans="2:10" ht="75.75" thickBot="1" x14ac:dyDescent="0.3">
      <c r="B34" s="65"/>
      <c r="C34" s="47"/>
      <c r="D34" s="47"/>
      <c r="E34" s="189" t="s">
        <v>709</v>
      </c>
      <c r="F34" s="163">
        <v>248226.95035460993</v>
      </c>
      <c r="G34" s="149">
        <v>42583</v>
      </c>
      <c r="H34" s="64"/>
    </row>
    <row r="35" spans="2:10" ht="60.75" thickBot="1" x14ac:dyDescent="0.3">
      <c r="B35" s="65"/>
      <c r="C35" s="47"/>
      <c r="D35" s="47"/>
      <c r="E35" s="189" t="s">
        <v>710</v>
      </c>
      <c r="F35" s="163">
        <v>212765.95744680852</v>
      </c>
      <c r="G35" s="149">
        <v>42583</v>
      </c>
      <c r="H35" s="64"/>
    </row>
    <row r="36" spans="2:10" ht="75.75" thickBot="1" x14ac:dyDescent="0.3">
      <c r="B36" s="65"/>
      <c r="C36" s="47"/>
      <c r="D36" s="47"/>
      <c r="E36" s="190" t="s">
        <v>711</v>
      </c>
      <c r="F36" s="163">
        <v>283687.94326241134</v>
      </c>
      <c r="G36" s="149">
        <v>42583</v>
      </c>
      <c r="H36" s="64"/>
    </row>
    <row r="37" spans="2:10" ht="75.75" thickBot="1" x14ac:dyDescent="0.3">
      <c r="B37" s="65"/>
      <c r="C37" s="47"/>
      <c r="D37" s="47"/>
      <c r="E37" s="188" t="s">
        <v>712</v>
      </c>
      <c r="F37" s="163">
        <v>127659.57446808511</v>
      </c>
      <c r="G37" s="149">
        <v>42583</v>
      </c>
      <c r="H37" s="64"/>
    </row>
    <row r="38" spans="2:10" ht="75.75" thickBot="1" x14ac:dyDescent="0.3">
      <c r="B38" s="65"/>
      <c r="C38" s="47"/>
      <c r="D38" s="47"/>
      <c r="E38" s="189" t="s">
        <v>713</v>
      </c>
      <c r="F38" s="163">
        <v>177304.96453900708</v>
      </c>
      <c r="G38" s="149">
        <v>42583</v>
      </c>
      <c r="H38" s="64"/>
    </row>
    <row r="39" spans="2:10" ht="75.75" thickBot="1" x14ac:dyDescent="0.3">
      <c r="B39" s="65"/>
      <c r="C39" s="47"/>
      <c r="D39" s="47"/>
      <c r="E39" s="189" t="s">
        <v>714</v>
      </c>
      <c r="F39" s="163">
        <v>425531.91489361704</v>
      </c>
      <c r="G39" s="149">
        <v>42583</v>
      </c>
      <c r="H39" s="64"/>
    </row>
    <row r="40" spans="2:10" ht="45.75" thickBot="1" x14ac:dyDescent="0.3">
      <c r="B40" s="65"/>
      <c r="C40" s="47"/>
      <c r="D40" s="47"/>
      <c r="E40" s="189" t="s">
        <v>715</v>
      </c>
      <c r="F40" s="163">
        <v>21276.59574468085</v>
      </c>
      <c r="G40" s="149">
        <v>42583</v>
      </c>
      <c r="H40" s="64"/>
    </row>
    <row r="41" spans="2:10" ht="75.75" thickBot="1" x14ac:dyDescent="0.3">
      <c r="B41" s="65"/>
      <c r="C41" s="47"/>
      <c r="D41" s="47"/>
      <c r="E41" s="189" t="s">
        <v>740</v>
      </c>
      <c r="F41" s="164">
        <v>56737.588652482271</v>
      </c>
      <c r="G41" s="149">
        <v>42583</v>
      </c>
      <c r="H41" s="64"/>
    </row>
    <row r="42" spans="2:10" ht="75.75" thickBot="1" x14ac:dyDescent="0.3">
      <c r="B42" s="65"/>
      <c r="C42" s="47"/>
      <c r="D42" s="47"/>
      <c r="E42" s="191" t="s">
        <v>716</v>
      </c>
      <c r="F42" s="165">
        <v>78014.184397163117</v>
      </c>
      <c r="G42" s="340">
        <v>42583</v>
      </c>
      <c r="H42" s="64"/>
    </row>
    <row r="43" spans="2:10" ht="15.75" thickBot="1" x14ac:dyDescent="0.3">
      <c r="B43" s="65"/>
      <c r="C43" s="47"/>
      <c r="D43" s="47"/>
      <c r="E43" s="341" t="s">
        <v>857</v>
      </c>
      <c r="F43" s="342">
        <f>SUM(F32:F42)</f>
        <v>2127659.5744680851</v>
      </c>
      <c r="G43" s="149"/>
      <c r="H43" s="64"/>
      <c r="J43" s="147"/>
    </row>
    <row r="44" spans="2:10" x14ac:dyDescent="0.25">
      <c r="B44" s="65"/>
      <c r="C44" s="47"/>
      <c r="D44" s="47"/>
      <c r="E44" s="343" t="s">
        <v>856</v>
      </c>
      <c r="F44" s="339">
        <f>F43*9.5%</f>
        <v>202127.6595744681</v>
      </c>
      <c r="G44" s="340"/>
      <c r="H44" s="64"/>
      <c r="J44" s="147"/>
    </row>
    <row r="45" spans="2:10" ht="15.75" thickBot="1" x14ac:dyDescent="0.3">
      <c r="B45" s="65"/>
      <c r="C45" s="47"/>
      <c r="D45" s="47"/>
      <c r="E45" s="344" t="s">
        <v>276</v>
      </c>
      <c r="F45" s="345">
        <f>SUM(F43:F44)</f>
        <v>2329787.2340425532</v>
      </c>
      <c r="G45" s="346"/>
      <c r="H45" s="64"/>
    </row>
    <row r="46" spans="2:10" x14ac:dyDescent="0.25">
      <c r="B46" s="65"/>
      <c r="C46" s="47"/>
      <c r="D46" s="47"/>
      <c r="E46" s="338"/>
      <c r="F46" s="166"/>
      <c r="G46" s="66"/>
      <c r="H46" s="64"/>
    </row>
    <row r="47" spans="2:10" ht="34.5" customHeight="1" thickBot="1" x14ac:dyDescent="0.3">
      <c r="B47" s="65"/>
      <c r="C47" s="360" t="s">
        <v>282</v>
      </c>
      <c r="D47" s="360"/>
      <c r="E47" s="360"/>
      <c r="F47" s="360"/>
      <c r="G47" s="132"/>
      <c r="H47" s="64"/>
    </row>
    <row r="48" spans="2:10" ht="63.75" customHeight="1" thickBot="1" x14ac:dyDescent="0.3">
      <c r="B48" s="65"/>
      <c r="C48" s="360" t="s">
        <v>212</v>
      </c>
      <c r="D48" s="360"/>
      <c r="E48" s="373" t="s">
        <v>690</v>
      </c>
      <c r="F48" s="374"/>
      <c r="G48" s="66"/>
      <c r="H48" s="64"/>
    </row>
    <row r="49" spans="2:8" ht="71.25" customHeight="1" thickBot="1" x14ac:dyDescent="0.3">
      <c r="B49" s="65"/>
      <c r="C49" s="360" t="s">
        <v>213</v>
      </c>
      <c r="D49" s="360"/>
      <c r="E49" s="377"/>
      <c r="F49" s="378"/>
      <c r="G49" s="66"/>
      <c r="H49" s="64"/>
    </row>
    <row r="50" spans="2:8" ht="99.95" customHeight="1" thickBot="1" x14ac:dyDescent="0.3">
      <c r="B50" s="65"/>
      <c r="C50" s="360" t="s">
        <v>214</v>
      </c>
      <c r="D50" s="360"/>
      <c r="E50" s="375" t="s">
        <v>690</v>
      </c>
      <c r="F50" s="376"/>
      <c r="G50" s="66"/>
      <c r="H50" s="64"/>
    </row>
    <row r="51" spans="2:8" x14ac:dyDescent="0.25">
      <c r="B51" s="65"/>
      <c r="C51" s="47"/>
      <c r="D51" s="47"/>
      <c r="E51" s="66"/>
      <c r="F51" s="66"/>
      <c r="G51" s="66"/>
      <c r="H51" s="64"/>
    </row>
    <row r="52" spans="2:8" ht="15.75" thickBot="1" x14ac:dyDescent="0.3">
      <c r="B52" s="67"/>
      <c r="C52" s="370"/>
      <c r="D52" s="370"/>
      <c r="E52" s="68"/>
      <c r="F52" s="52"/>
      <c r="G52" s="52"/>
      <c r="H52" s="69"/>
    </row>
    <row r="53" spans="2:8" s="21" customFormat="1" ht="65.099999999999994" customHeight="1" x14ac:dyDescent="0.25">
      <c r="B53" s="157"/>
      <c r="C53" s="371"/>
      <c r="D53" s="371"/>
      <c r="E53" s="372"/>
      <c r="F53" s="372"/>
      <c r="G53" s="7"/>
    </row>
    <row r="54" spans="2:8" ht="59.25" customHeight="1" x14ac:dyDescent="0.25">
      <c r="B54" s="157"/>
      <c r="C54" s="154"/>
      <c r="D54" s="154"/>
      <c r="E54" s="18"/>
      <c r="F54" s="18"/>
      <c r="G54" s="7"/>
    </row>
    <row r="55" spans="2:8" ht="50.1" customHeight="1" x14ac:dyDescent="0.25">
      <c r="B55" s="157"/>
      <c r="C55" s="379"/>
      <c r="D55" s="379"/>
      <c r="E55" s="381"/>
      <c r="F55" s="381"/>
      <c r="G55" s="7"/>
    </row>
    <row r="56" spans="2:8" ht="99.95" customHeight="1" x14ac:dyDescent="0.25">
      <c r="B56" s="157"/>
      <c r="C56" s="379"/>
      <c r="D56" s="379"/>
      <c r="E56" s="380"/>
      <c r="F56" s="380"/>
      <c r="G56" s="7"/>
    </row>
    <row r="57" spans="2:8" x14ac:dyDescent="0.25">
      <c r="B57" s="157"/>
      <c r="C57" s="157"/>
      <c r="D57" s="157"/>
      <c r="E57" s="7"/>
      <c r="F57" s="7"/>
      <c r="G57" s="7"/>
    </row>
    <row r="58" spans="2:8" x14ac:dyDescent="0.25">
      <c r="B58" s="157"/>
      <c r="C58" s="371"/>
      <c r="D58" s="371"/>
      <c r="E58" s="7"/>
      <c r="F58" s="7"/>
      <c r="G58" s="7"/>
    </row>
    <row r="59" spans="2:8" ht="50.1" customHeight="1" x14ac:dyDescent="0.25">
      <c r="B59" s="157"/>
      <c r="C59" s="371"/>
      <c r="D59" s="371"/>
      <c r="E59" s="380"/>
      <c r="F59" s="380"/>
      <c r="G59" s="7"/>
    </row>
    <row r="60" spans="2:8" ht="99.95" customHeight="1" x14ac:dyDescent="0.25">
      <c r="B60" s="157"/>
      <c r="C60" s="379"/>
      <c r="D60" s="379"/>
      <c r="E60" s="380"/>
      <c r="F60" s="380"/>
      <c r="G60" s="7"/>
    </row>
    <row r="61" spans="2:8" x14ac:dyDescent="0.25">
      <c r="B61" s="157"/>
      <c r="C61" s="22"/>
      <c r="D61" s="157"/>
      <c r="E61" s="23"/>
      <c r="F61" s="7"/>
      <c r="G61" s="7"/>
    </row>
    <row r="62" spans="2:8" x14ac:dyDescent="0.25">
      <c r="B62" s="157"/>
      <c r="C62" s="22"/>
      <c r="D62" s="22"/>
      <c r="E62" s="23"/>
      <c r="F62" s="23"/>
      <c r="G62" s="6"/>
    </row>
    <row r="63" spans="2:8" x14ac:dyDescent="0.25">
      <c r="E63" s="24"/>
      <c r="F63" s="24"/>
    </row>
    <row r="64" spans="2:8" x14ac:dyDescent="0.25">
      <c r="E64" s="24"/>
      <c r="F64" s="24"/>
    </row>
  </sheetData>
  <mergeCells count="35">
    <mergeCell ref="C60:D60"/>
    <mergeCell ref="E59:F59"/>
    <mergeCell ref="E60:F60"/>
    <mergeCell ref="E56:F56"/>
    <mergeCell ref="E55:F55"/>
    <mergeCell ref="C55:D55"/>
    <mergeCell ref="C56:D56"/>
    <mergeCell ref="C59:D59"/>
    <mergeCell ref="C58:D58"/>
    <mergeCell ref="C52:D52"/>
    <mergeCell ref="C53:D53"/>
    <mergeCell ref="E53:F53"/>
    <mergeCell ref="C47:F47"/>
    <mergeCell ref="C48:D48"/>
    <mergeCell ref="E48:F48"/>
    <mergeCell ref="C50:D50"/>
    <mergeCell ref="C49:D49"/>
    <mergeCell ref="E50:F50"/>
    <mergeCell ref="E49:F49"/>
    <mergeCell ref="C3:G3"/>
    <mergeCell ref="C9:D9"/>
    <mergeCell ref="C10:D10"/>
    <mergeCell ref="C30:D30"/>
    <mergeCell ref="C31:D31"/>
    <mergeCell ref="C5:F5"/>
    <mergeCell ref="B4:F4"/>
    <mergeCell ref="C16:D16"/>
    <mergeCell ref="C7:D7"/>
    <mergeCell ref="C15:D15"/>
    <mergeCell ref="C13:F13"/>
    <mergeCell ref="E12:F12"/>
    <mergeCell ref="E9:F9"/>
    <mergeCell ref="E10:F10"/>
    <mergeCell ref="C8:F8"/>
    <mergeCell ref="C12:D12"/>
  </mergeCells>
  <dataValidations count="2">
    <dataValidation type="whole" allowBlank="1" showInputMessage="1" showErrorMessage="1" sqref="E55 E49 E9">
      <formula1>-999999999</formula1>
      <formula2>999999999</formula2>
    </dataValidation>
    <dataValidation type="list" allowBlank="1" showInputMessage="1" showErrorMessage="1" sqref="E59">
      <formula1>$K$65:$K$66</formula1>
    </dataValidation>
  </dataValidations>
  <pageMargins left="0.25" right="0.25" top="0.18" bottom="0.19" header="0.17" footer="0.17"/>
  <pageSetup scale="45"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60"/>
  <sheetViews>
    <sheetView tabSelected="1" workbookViewId="0">
      <selection activeCell="C26" sqref="C26"/>
    </sheetView>
  </sheetViews>
  <sheetFormatPr defaultRowHeight="15" x14ac:dyDescent="0.25"/>
  <cols>
    <col min="1" max="2" width="1.85546875" style="16" customWidth="1"/>
    <col min="3" max="5" width="22.85546875" style="16" customWidth="1"/>
    <col min="6" max="6" width="20.140625" style="16" customWidth="1"/>
    <col min="7" max="7" width="2" style="16" customWidth="1"/>
    <col min="8" max="8" width="1.5703125" style="16" customWidth="1"/>
    <col min="9" max="16384" width="9.140625" style="16"/>
  </cols>
  <sheetData>
    <row r="1" spans="2:7" ht="15.75" thickBot="1" x14ac:dyDescent="0.3"/>
    <row r="2" spans="2:7" ht="15.75" thickBot="1" x14ac:dyDescent="0.3">
      <c r="B2" s="96"/>
      <c r="C2" s="61"/>
      <c r="D2" s="61"/>
      <c r="E2" s="61"/>
      <c r="F2" s="61"/>
      <c r="G2" s="62"/>
    </row>
    <row r="3" spans="2:7" ht="21" thickBot="1" x14ac:dyDescent="0.35">
      <c r="B3" s="97"/>
      <c r="C3" s="357" t="s">
        <v>218</v>
      </c>
      <c r="D3" s="358"/>
      <c r="E3" s="358"/>
      <c r="F3" s="359"/>
      <c r="G3" s="54"/>
    </row>
    <row r="4" spans="2:7" x14ac:dyDescent="0.25">
      <c r="B4" s="384"/>
      <c r="C4" s="385"/>
      <c r="D4" s="385"/>
      <c r="E4" s="385"/>
      <c r="F4" s="385"/>
      <c r="G4" s="54"/>
    </row>
    <row r="5" spans="2:7" x14ac:dyDescent="0.25">
      <c r="B5" s="55"/>
      <c r="C5" s="404"/>
      <c r="D5" s="404"/>
      <c r="E5" s="404"/>
      <c r="F5" s="404"/>
      <c r="G5" s="54"/>
    </row>
    <row r="6" spans="2:7" x14ac:dyDescent="0.25">
      <c r="B6" s="55"/>
      <c r="C6" s="56"/>
      <c r="D6" s="57"/>
      <c r="E6" s="56"/>
      <c r="F6" s="57"/>
      <c r="G6" s="54"/>
    </row>
    <row r="7" spans="2:7" x14ac:dyDescent="0.25">
      <c r="B7" s="55"/>
      <c r="C7" s="383" t="s">
        <v>229</v>
      </c>
      <c r="D7" s="383"/>
      <c r="E7" s="58"/>
      <c r="F7" s="57"/>
      <c r="G7" s="54"/>
    </row>
    <row r="8" spans="2:7" ht="15.75" thickBot="1" x14ac:dyDescent="0.3">
      <c r="B8" s="55"/>
      <c r="C8" s="394" t="s">
        <v>288</v>
      </c>
      <c r="D8" s="394"/>
      <c r="E8" s="394"/>
      <c r="F8" s="394"/>
      <c r="G8" s="54"/>
    </row>
    <row r="9" spans="2:7" ht="15.75" thickBot="1" x14ac:dyDescent="0.3">
      <c r="B9" s="55"/>
      <c r="C9" s="30" t="s">
        <v>231</v>
      </c>
      <c r="D9" s="31" t="s">
        <v>230</v>
      </c>
      <c r="E9" s="400" t="s">
        <v>268</v>
      </c>
      <c r="F9" s="401"/>
      <c r="G9" s="54"/>
    </row>
    <row r="10" spans="2:7" ht="110.25" customHeight="1" x14ac:dyDescent="0.25">
      <c r="B10" s="55"/>
      <c r="C10" s="32" t="s">
        <v>694</v>
      </c>
      <c r="D10" s="142" t="s">
        <v>695</v>
      </c>
      <c r="E10" s="395" t="s">
        <v>799</v>
      </c>
      <c r="F10" s="396"/>
      <c r="G10" s="54"/>
    </row>
    <row r="11" spans="2:7" ht="245.25" customHeight="1" x14ac:dyDescent="0.25">
      <c r="B11" s="55"/>
      <c r="C11" s="33" t="s">
        <v>696</v>
      </c>
      <c r="D11" s="176" t="s">
        <v>693</v>
      </c>
      <c r="E11" s="397" t="s">
        <v>800</v>
      </c>
      <c r="F11" s="398"/>
      <c r="G11" s="54"/>
    </row>
    <row r="12" spans="2:7" ht="141" customHeight="1" x14ac:dyDescent="0.25">
      <c r="B12" s="55"/>
      <c r="C12" s="33" t="s">
        <v>801</v>
      </c>
      <c r="D12" s="176" t="s">
        <v>695</v>
      </c>
      <c r="E12" s="397" t="s">
        <v>803</v>
      </c>
      <c r="F12" s="398"/>
      <c r="G12" s="54"/>
    </row>
    <row r="13" spans="2:7" ht="86.25" customHeight="1" x14ac:dyDescent="0.25">
      <c r="B13" s="55"/>
      <c r="C13" s="33" t="s">
        <v>802</v>
      </c>
      <c r="D13" s="176" t="s">
        <v>695</v>
      </c>
      <c r="E13" s="397" t="s">
        <v>706</v>
      </c>
      <c r="F13" s="398"/>
      <c r="G13" s="54"/>
    </row>
    <row r="14" spans="2:7" ht="177.75" customHeight="1" x14ac:dyDescent="0.25">
      <c r="B14" s="55"/>
      <c r="C14" s="33" t="s">
        <v>697</v>
      </c>
      <c r="D14" s="176" t="s">
        <v>695</v>
      </c>
      <c r="E14" s="397" t="s">
        <v>706</v>
      </c>
      <c r="F14" s="398"/>
      <c r="G14" s="54"/>
    </row>
    <row r="15" spans="2:7" ht="30" customHeight="1" x14ac:dyDescent="0.25">
      <c r="B15" s="55"/>
      <c r="C15" s="33"/>
      <c r="D15" s="33"/>
      <c r="E15" s="387"/>
      <c r="F15" s="386"/>
      <c r="G15" s="54"/>
    </row>
    <row r="16" spans="2:7" ht="30" customHeight="1" x14ac:dyDescent="0.25">
      <c r="B16" s="55"/>
      <c r="C16" s="33"/>
      <c r="D16" s="33"/>
      <c r="E16" s="387"/>
      <c r="F16" s="386"/>
      <c r="G16" s="54"/>
    </row>
    <row r="17" spans="2:7" ht="30" customHeight="1" x14ac:dyDescent="0.25">
      <c r="B17" s="55"/>
      <c r="C17" s="33"/>
      <c r="D17" s="33"/>
      <c r="E17" s="387"/>
      <c r="F17" s="386"/>
      <c r="G17" s="54"/>
    </row>
    <row r="18" spans="2:7" ht="30" customHeight="1" x14ac:dyDescent="0.25">
      <c r="B18" s="55"/>
      <c r="C18" s="33"/>
      <c r="D18" s="33"/>
      <c r="E18" s="387"/>
      <c r="F18" s="386"/>
      <c r="G18" s="54"/>
    </row>
    <row r="19" spans="2:7" ht="30" customHeight="1" x14ac:dyDescent="0.25">
      <c r="B19" s="55"/>
      <c r="C19" s="33"/>
      <c r="D19" s="33"/>
      <c r="E19" s="387"/>
      <c r="F19" s="386"/>
      <c r="G19" s="54"/>
    </row>
    <row r="20" spans="2:7" ht="30" customHeight="1" thickBot="1" x14ac:dyDescent="0.3">
      <c r="B20" s="55"/>
      <c r="C20" s="34"/>
      <c r="D20" s="34"/>
      <c r="E20" s="408"/>
      <c r="F20" s="409"/>
      <c r="G20" s="54"/>
    </row>
    <row r="21" spans="2:7" x14ac:dyDescent="0.25">
      <c r="B21" s="55"/>
      <c r="C21" s="57"/>
      <c r="D21" s="57"/>
      <c r="E21" s="57"/>
      <c r="F21" s="57"/>
      <c r="G21" s="54"/>
    </row>
    <row r="22" spans="2:7" x14ac:dyDescent="0.25">
      <c r="B22" s="55"/>
      <c r="C22" s="406" t="s">
        <v>252</v>
      </c>
      <c r="D22" s="406"/>
      <c r="E22" s="406"/>
      <c r="F22" s="406"/>
      <c r="G22" s="54"/>
    </row>
    <row r="23" spans="2:7" ht="15.75" thickBot="1" x14ac:dyDescent="0.3">
      <c r="B23" s="55"/>
      <c r="C23" s="407" t="s">
        <v>266</v>
      </c>
      <c r="D23" s="407"/>
      <c r="E23" s="407"/>
      <c r="F23" s="407"/>
      <c r="G23" s="54"/>
    </row>
    <row r="24" spans="2:7" ht="15.75" thickBot="1" x14ac:dyDescent="0.3">
      <c r="B24" s="55"/>
      <c r="C24" s="30" t="s">
        <v>231</v>
      </c>
      <c r="D24" s="31" t="s">
        <v>230</v>
      </c>
      <c r="E24" s="400" t="s">
        <v>268</v>
      </c>
      <c r="F24" s="401"/>
      <c r="G24" s="54"/>
    </row>
    <row r="25" spans="2:7" ht="202.5" customHeight="1" x14ac:dyDescent="0.25">
      <c r="B25" s="55"/>
      <c r="C25" s="33" t="s">
        <v>741</v>
      </c>
      <c r="D25" s="142" t="s">
        <v>831</v>
      </c>
      <c r="E25" s="395" t="s">
        <v>705</v>
      </c>
      <c r="F25" s="396"/>
      <c r="G25" s="54"/>
    </row>
    <row r="26" spans="2:7" ht="150" x14ac:dyDescent="0.25">
      <c r="B26" s="55"/>
      <c r="C26" s="33" t="s">
        <v>835</v>
      </c>
      <c r="D26" s="176" t="s">
        <v>693</v>
      </c>
      <c r="E26" s="402" t="s">
        <v>832</v>
      </c>
      <c r="F26" s="403"/>
      <c r="G26" s="54"/>
    </row>
    <row r="27" spans="2:7" ht="39.950000000000003" customHeight="1" x14ac:dyDescent="0.25">
      <c r="B27" s="55"/>
      <c r="C27" s="33"/>
      <c r="D27" s="33"/>
      <c r="E27" s="387"/>
      <c r="F27" s="386"/>
      <c r="G27" s="54"/>
    </row>
    <row r="28" spans="2:7" ht="39.950000000000003" customHeight="1" thickBot="1" x14ac:dyDescent="0.3">
      <c r="B28" s="55"/>
      <c r="C28" s="34"/>
      <c r="D28" s="34"/>
      <c r="E28" s="408"/>
      <c r="F28" s="409"/>
      <c r="G28" s="54"/>
    </row>
    <row r="29" spans="2:7" x14ac:dyDescent="0.25">
      <c r="B29" s="55"/>
      <c r="C29" s="57"/>
      <c r="D29" s="57"/>
      <c r="E29" s="57"/>
      <c r="F29" s="57"/>
      <c r="G29" s="54"/>
    </row>
    <row r="30" spans="2:7" x14ac:dyDescent="0.25">
      <c r="B30" s="55"/>
      <c r="C30" s="57"/>
      <c r="D30" s="57"/>
      <c r="E30" s="57"/>
      <c r="F30" s="57"/>
      <c r="G30" s="54"/>
    </row>
    <row r="31" spans="2:7" ht="31.5" customHeight="1" x14ac:dyDescent="0.25">
      <c r="B31" s="55"/>
      <c r="C31" s="405" t="s">
        <v>251</v>
      </c>
      <c r="D31" s="405"/>
      <c r="E31" s="405"/>
      <c r="F31" s="405"/>
      <c r="G31" s="54"/>
    </row>
    <row r="32" spans="2:7" ht="15.75" thickBot="1" x14ac:dyDescent="0.3">
      <c r="B32" s="55"/>
      <c r="C32" s="394" t="s">
        <v>269</v>
      </c>
      <c r="D32" s="394"/>
      <c r="E32" s="399"/>
      <c r="F32" s="399"/>
      <c r="G32" s="54"/>
    </row>
    <row r="33" spans="2:7" ht="99.95" customHeight="1" thickBot="1" x14ac:dyDescent="0.3">
      <c r="B33" s="55"/>
      <c r="C33" s="391" t="s">
        <v>704</v>
      </c>
      <c r="D33" s="392"/>
      <c r="E33" s="392"/>
      <c r="F33" s="393"/>
      <c r="G33" s="54"/>
    </row>
    <row r="34" spans="2:7" x14ac:dyDescent="0.25">
      <c r="B34" s="55"/>
      <c r="C34" s="57"/>
      <c r="D34" s="57"/>
      <c r="E34" s="57"/>
      <c r="F34" s="57"/>
      <c r="G34" s="54"/>
    </row>
    <row r="35" spans="2:7" x14ac:dyDescent="0.25">
      <c r="B35" s="55"/>
      <c r="C35" s="57"/>
      <c r="D35" s="57"/>
      <c r="E35" s="57"/>
      <c r="F35" s="57"/>
      <c r="G35" s="54"/>
    </row>
    <row r="36" spans="2:7" x14ac:dyDescent="0.25">
      <c r="B36" s="55"/>
      <c r="C36" s="57"/>
      <c r="D36" s="57"/>
      <c r="E36" s="57"/>
      <c r="F36" s="57"/>
      <c r="G36" s="54"/>
    </row>
    <row r="37" spans="2:7" ht="15.75" thickBot="1" x14ac:dyDescent="0.3">
      <c r="B37" s="192"/>
      <c r="C37" s="52"/>
      <c r="D37" s="52"/>
      <c r="E37" s="52"/>
      <c r="F37" s="52"/>
      <c r="G37" s="69"/>
    </row>
    <row r="38" spans="2:7" x14ac:dyDescent="0.25">
      <c r="B38" s="7"/>
      <c r="C38" s="7"/>
      <c r="D38" s="7"/>
      <c r="E38" s="7"/>
      <c r="F38" s="7"/>
      <c r="G38" s="7"/>
    </row>
    <row r="39" spans="2:7" x14ac:dyDescent="0.25">
      <c r="B39" s="7"/>
      <c r="C39" s="7"/>
      <c r="D39" s="7"/>
      <c r="E39" s="7"/>
      <c r="F39" s="7"/>
      <c r="G39" s="7"/>
    </row>
    <row r="40" spans="2:7" x14ac:dyDescent="0.25">
      <c r="B40" s="7"/>
      <c r="C40" s="7"/>
      <c r="D40" s="7"/>
      <c r="E40" s="7"/>
      <c r="F40" s="7"/>
      <c r="G40" s="7"/>
    </row>
    <row r="41" spans="2:7" x14ac:dyDescent="0.25">
      <c r="B41" s="7"/>
      <c r="C41" s="7"/>
      <c r="D41" s="7"/>
      <c r="E41" s="7"/>
      <c r="F41" s="7"/>
      <c r="G41" s="7"/>
    </row>
    <row r="42" spans="2:7" x14ac:dyDescent="0.25">
      <c r="B42" s="7"/>
      <c r="C42" s="7"/>
      <c r="D42" s="7"/>
      <c r="E42" s="7"/>
      <c r="F42" s="7"/>
      <c r="G42" s="7"/>
    </row>
    <row r="43" spans="2:7" x14ac:dyDescent="0.25">
      <c r="B43" s="7"/>
      <c r="C43" s="7"/>
      <c r="D43" s="7"/>
      <c r="E43" s="7"/>
      <c r="F43" s="7"/>
      <c r="G43" s="7"/>
    </row>
    <row r="44" spans="2:7" x14ac:dyDescent="0.25">
      <c r="B44" s="7"/>
      <c r="C44" s="389"/>
      <c r="D44" s="389"/>
      <c r="E44" s="18"/>
      <c r="F44" s="7"/>
      <c r="G44" s="7"/>
    </row>
    <row r="45" spans="2:7" x14ac:dyDescent="0.25">
      <c r="B45" s="7"/>
      <c r="C45" s="389"/>
      <c r="D45" s="389"/>
      <c r="E45" s="18"/>
      <c r="F45" s="7"/>
      <c r="G45" s="7"/>
    </row>
    <row r="46" spans="2:7" x14ac:dyDescent="0.25">
      <c r="B46" s="7"/>
      <c r="C46" s="390"/>
      <c r="D46" s="390"/>
      <c r="E46" s="390"/>
      <c r="F46" s="390"/>
      <c r="G46" s="7"/>
    </row>
    <row r="47" spans="2:7" x14ac:dyDescent="0.25">
      <c r="B47" s="7"/>
      <c r="C47" s="388"/>
      <c r="D47" s="388"/>
      <c r="E47" s="381"/>
      <c r="F47" s="381"/>
      <c r="G47" s="7"/>
    </row>
    <row r="48" spans="2:7" x14ac:dyDescent="0.25">
      <c r="B48" s="7"/>
      <c r="C48" s="388"/>
      <c r="D48" s="388"/>
      <c r="E48" s="380"/>
      <c r="F48" s="380"/>
      <c r="G48" s="7"/>
    </row>
    <row r="49" spans="2:7" x14ac:dyDescent="0.25">
      <c r="B49" s="7"/>
      <c r="C49" s="7"/>
      <c r="D49" s="7"/>
      <c r="E49" s="7"/>
      <c r="F49" s="7"/>
      <c r="G49" s="7"/>
    </row>
    <row r="50" spans="2:7" x14ac:dyDescent="0.25">
      <c r="B50" s="7"/>
      <c r="C50" s="389"/>
      <c r="D50" s="389"/>
      <c r="E50" s="18"/>
      <c r="F50" s="7"/>
      <c r="G50" s="7"/>
    </row>
    <row r="51" spans="2:7" x14ac:dyDescent="0.25">
      <c r="B51" s="7"/>
      <c r="C51" s="389"/>
      <c r="D51" s="389"/>
      <c r="E51" s="372"/>
      <c r="F51" s="372"/>
      <c r="G51" s="7"/>
    </row>
    <row r="52" spans="2:7" x14ac:dyDescent="0.25">
      <c r="B52" s="7"/>
      <c r="C52" s="18"/>
      <c r="D52" s="18"/>
      <c r="E52" s="18"/>
      <c r="F52" s="18"/>
      <c r="G52" s="7"/>
    </row>
    <row r="53" spans="2:7" x14ac:dyDescent="0.25">
      <c r="B53" s="7"/>
      <c r="C53" s="388"/>
      <c r="D53" s="388"/>
      <c r="E53" s="381"/>
      <c r="F53" s="381"/>
      <c r="G53" s="7"/>
    </row>
    <row r="54" spans="2:7" x14ac:dyDescent="0.25">
      <c r="B54" s="7"/>
      <c r="C54" s="388"/>
      <c r="D54" s="388"/>
      <c r="E54" s="380"/>
      <c r="F54" s="380"/>
      <c r="G54" s="7"/>
    </row>
    <row r="55" spans="2:7" x14ac:dyDescent="0.25">
      <c r="B55" s="7"/>
      <c r="C55" s="7"/>
      <c r="D55" s="7"/>
      <c r="E55" s="7"/>
      <c r="F55" s="7"/>
      <c r="G55" s="7"/>
    </row>
    <row r="56" spans="2:7" x14ac:dyDescent="0.25">
      <c r="B56" s="7"/>
      <c r="C56" s="389"/>
      <c r="D56" s="389"/>
      <c r="E56" s="7"/>
      <c r="F56" s="7"/>
      <c r="G56" s="7"/>
    </row>
    <row r="57" spans="2:7" x14ac:dyDescent="0.25">
      <c r="B57" s="7"/>
      <c r="C57" s="389"/>
      <c r="D57" s="389"/>
      <c r="E57" s="380"/>
      <c r="F57" s="380"/>
      <c r="G57" s="7"/>
    </row>
    <row r="58" spans="2:7" x14ac:dyDescent="0.25">
      <c r="B58" s="7"/>
      <c r="C58" s="388"/>
      <c r="D58" s="388"/>
      <c r="E58" s="380"/>
      <c r="F58" s="380"/>
      <c r="G58" s="7"/>
    </row>
    <row r="59" spans="2:7" x14ac:dyDescent="0.25">
      <c r="B59" s="7"/>
      <c r="C59" s="23"/>
      <c r="D59" s="7"/>
      <c r="E59" s="23"/>
      <c r="F59" s="7"/>
      <c r="G59" s="7"/>
    </row>
    <row r="60" spans="2:7" x14ac:dyDescent="0.25">
      <c r="B60" s="7"/>
      <c r="C60" s="23"/>
      <c r="D60" s="23"/>
      <c r="E60" s="23"/>
      <c r="F60" s="23"/>
      <c r="G60" s="6"/>
    </row>
  </sheetData>
  <mergeCells count="47">
    <mergeCell ref="E13:F13"/>
    <mergeCell ref="E14:F14"/>
    <mergeCell ref="C31:F31"/>
    <mergeCell ref="C22:F22"/>
    <mergeCell ref="C23:F23"/>
    <mergeCell ref="E16:F16"/>
    <mergeCell ref="E17:F17"/>
    <mergeCell ref="E28:F28"/>
    <mergeCell ref="E15:F15"/>
    <mergeCell ref="E19:F19"/>
    <mergeCell ref="E20:F20"/>
    <mergeCell ref="B4:F4"/>
    <mergeCell ref="C5:F5"/>
    <mergeCell ref="C7:D7"/>
    <mergeCell ref="C8:F8"/>
    <mergeCell ref="E9:F9"/>
    <mergeCell ref="E32:F32"/>
    <mergeCell ref="E24:F24"/>
    <mergeCell ref="E25:F25"/>
    <mergeCell ref="E26:F26"/>
    <mergeCell ref="E27:F27"/>
    <mergeCell ref="C3:F3"/>
    <mergeCell ref="C56:D56"/>
    <mergeCell ref="C57:D57"/>
    <mergeCell ref="E57:F57"/>
    <mergeCell ref="C51:D51"/>
    <mergeCell ref="E51:F51"/>
    <mergeCell ref="C53:D53"/>
    <mergeCell ref="E53:F53"/>
    <mergeCell ref="C33:F33"/>
    <mergeCell ref="C32:D32"/>
    <mergeCell ref="E10:F10"/>
    <mergeCell ref="E11:F11"/>
    <mergeCell ref="E12:F12"/>
    <mergeCell ref="E47:F47"/>
    <mergeCell ref="C48:D48"/>
    <mergeCell ref="E18:F18"/>
    <mergeCell ref="C58:D58"/>
    <mergeCell ref="E58:F58"/>
    <mergeCell ref="C54:D54"/>
    <mergeCell ref="E54:F54"/>
    <mergeCell ref="C44:D44"/>
    <mergeCell ref="C45:D45"/>
    <mergeCell ref="E48:F48"/>
    <mergeCell ref="C50:D50"/>
    <mergeCell ref="C46:F46"/>
    <mergeCell ref="C47:D47"/>
  </mergeCells>
  <dataValidations count="2">
    <dataValidation type="whole" allowBlank="1" showInputMessage="1" showErrorMessage="1" sqref="E53 E47">
      <formula1>-999999999</formula1>
      <formula2>999999999</formula2>
    </dataValidation>
    <dataValidation type="list" allowBlank="1" showInputMessage="1" showErrorMessage="1" sqref="E57">
      <formula1>$K$64:$K$65</formula1>
    </dataValidation>
  </dataValidations>
  <pageMargins left="0.25" right="0.25" top="0.17" bottom="0.17" header="0.17" footer="0.17"/>
  <pageSetup scale="4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18"/>
  <sheetViews>
    <sheetView topLeftCell="A23" zoomScale="80" zoomScaleNormal="80" workbookViewId="0">
      <selection activeCell="D27" sqref="D27:I30"/>
    </sheetView>
  </sheetViews>
  <sheetFormatPr defaultRowHeight="15" x14ac:dyDescent="0.25"/>
  <cols>
    <col min="1" max="1" width="2.140625" style="16" customWidth="1"/>
    <col min="2" max="2" width="2.28515625" style="16" customWidth="1"/>
    <col min="3" max="3" width="22.5703125" style="15" customWidth="1"/>
    <col min="4" max="4" width="15.5703125" style="16" customWidth="1"/>
    <col min="5" max="5" width="20.85546875" style="16" customWidth="1"/>
    <col min="6" max="6" width="18.85546875" style="16" customWidth="1"/>
    <col min="7" max="7" width="9.85546875" style="16" customWidth="1"/>
    <col min="8" max="8" width="36" style="16" bestFit="1" customWidth="1"/>
    <col min="9" max="9" width="13.85546875" style="16" customWidth="1"/>
    <col min="10" max="10" width="2.7109375" style="16" customWidth="1"/>
    <col min="11" max="11" width="2" style="16" customWidth="1"/>
    <col min="12" max="12" width="40.7109375" style="16" customWidth="1"/>
    <col min="13" max="16384" width="9.140625" style="16"/>
  </cols>
  <sheetData>
    <row r="1" spans="2:52" ht="15.75" thickBot="1" x14ac:dyDescent="0.3">
      <c r="H1" s="24"/>
      <c r="I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row>
    <row r="2" spans="2:52" ht="15.75" thickBot="1" x14ac:dyDescent="0.3">
      <c r="B2" s="36"/>
      <c r="C2" s="37"/>
      <c r="D2" s="38"/>
      <c r="E2" s="38"/>
      <c r="F2" s="38"/>
      <c r="G2" s="38"/>
      <c r="H2" s="193"/>
      <c r="I2" s="193"/>
      <c r="J2" s="39"/>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row>
    <row r="3" spans="2:52" ht="21" thickBot="1" x14ac:dyDescent="0.35">
      <c r="B3" s="97"/>
      <c r="C3" s="357" t="s">
        <v>248</v>
      </c>
      <c r="D3" s="358"/>
      <c r="E3" s="358"/>
      <c r="F3" s="358"/>
      <c r="G3" s="358"/>
      <c r="H3" s="358"/>
      <c r="I3" s="359"/>
      <c r="J3" s="83"/>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row>
    <row r="4" spans="2:52" ht="15" customHeight="1" x14ac:dyDescent="0.25">
      <c r="B4" s="40"/>
      <c r="C4" s="433" t="s">
        <v>219</v>
      </c>
      <c r="D4" s="433"/>
      <c r="E4" s="433"/>
      <c r="F4" s="433"/>
      <c r="G4" s="433"/>
      <c r="H4" s="433"/>
      <c r="I4" s="433"/>
      <c r="J4" s="41"/>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row>
    <row r="5" spans="2:52" ht="15" customHeight="1" x14ac:dyDescent="0.25">
      <c r="B5" s="40"/>
      <c r="C5" s="159"/>
      <c r="D5" s="159"/>
      <c r="E5" s="159"/>
      <c r="F5" s="159"/>
      <c r="G5" s="159"/>
      <c r="H5" s="159"/>
      <c r="I5" s="159"/>
      <c r="J5" s="41"/>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row>
    <row r="6" spans="2:52" x14ac:dyDescent="0.25">
      <c r="B6" s="40"/>
      <c r="C6" s="42"/>
      <c r="D6" s="43"/>
      <c r="E6" s="43"/>
      <c r="F6" s="43"/>
      <c r="G6" s="43"/>
      <c r="H6" s="194"/>
      <c r="I6" s="194"/>
      <c r="J6" s="41"/>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row>
    <row r="7" spans="2:52" ht="15.75" customHeight="1" thickBot="1" x14ac:dyDescent="0.3">
      <c r="B7" s="40"/>
      <c r="C7" s="42"/>
      <c r="D7" s="418" t="s">
        <v>249</v>
      </c>
      <c r="E7" s="418"/>
      <c r="F7" s="418" t="s">
        <v>253</v>
      </c>
      <c r="G7" s="418"/>
      <c r="H7" s="92" t="s">
        <v>254</v>
      </c>
      <c r="I7" s="92" t="s">
        <v>228</v>
      </c>
      <c r="J7" s="41"/>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row>
    <row r="8" spans="2:52" s="15" customFormat="1" ht="78" customHeight="1" thickBot="1" x14ac:dyDescent="0.3">
      <c r="B8" s="45"/>
      <c r="C8" s="91" t="s">
        <v>246</v>
      </c>
      <c r="D8" s="419" t="s">
        <v>723</v>
      </c>
      <c r="E8" s="413"/>
      <c r="F8" s="419" t="s">
        <v>848</v>
      </c>
      <c r="G8" s="413"/>
      <c r="H8" s="195" t="s">
        <v>691</v>
      </c>
      <c r="I8" s="196" t="s">
        <v>692</v>
      </c>
      <c r="J8" s="46"/>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row>
    <row r="9" spans="2:52" s="15" customFormat="1" ht="144" customHeight="1" thickBot="1" x14ac:dyDescent="0.3">
      <c r="B9" s="45"/>
      <c r="C9" s="91"/>
      <c r="D9" s="410" t="s">
        <v>838</v>
      </c>
      <c r="E9" s="411"/>
      <c r="F9" s="412">
        <v>0.3</v>
      </c>
      <c r="G9" s="413"/>
      <c r="H9" s="332" t="s">
        <v>849</v>
      </c>
      <c r="I9" s="196" t="s">
        <v>692</v>
      </c>
      <c r="J9" s="46"/>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row>
    <row r="10" spans="2:52" s="15" customFormat="1" ht="78" customHeight="1" thickBot="1" x14ac:dyDescent="0.3">
      <c r="B10" s="45"/>
      <c r="C10" s="91"/>
      <c r="D10" s="410" t="s">
        <v>839</v>
      </c>
      <c r="E10" s="411"/>
      <c r="F10" s="412">
        <v>0.25</v>
      </c>
      <c r="G10" s="413"/>
      <c r="H10" s="198" t="s">
        <v>809</v>
      </c>
      <c r="I10" s="196" t="s">
        <v>13</v>
      </c>
      <c r="J10" s="46"/>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row>
    <row r="11" spans="2:52" s="15" customFormat="1" ht="78" customHeight="1" thickBot="1" x14ac:dyDescent="0.3">
      <c r="B11" s="45"/>
      <c r="C11" s="91"/>
      <c r="D11" s="410" t="s">
        <v>840</v>
      </c>
      <c r="E11" s="411"/>
      <c r="F11" s="412">
        <v>0.25</v>
      </c>
      <c r="G11" s="413"/>
      <c r="H11" s="198" t="s">
        <v>809</v>
      </c>
      <c r="I11" s="196" t="s">
        <v>13</v>
      </c>
      <c r="J11" s="46"/>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row>
    <row r="12" spans="2:52" s="15" customFormat="1" ht="78" customHeight="1" thickBot="1" x14ac:dyDescent="0.3">
      <c r="B12" s="45"/>
      <c r="C12" s="91"/>
      <c r="D12" s="410" t="s">
        <v>841</v>
      </c>
      <c r="E12" s="411"/>
      <c r="F12" s="412">
        <v>0.25</v>
      </c>
      <c r="G12" s="413"/>
      <c r="H12" s="198" t="s">
        <v>809</v>
      </c>
      <c r="I12" s="196" t="s">
        <v>13</v>
      </c>
      <c r="J12" s="46"/>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row>
    <row r="13" spans="2:52" s="15" customFormat="1" ht="78" customHeight="1" thickBot="1" x14ac:dyDescent="0.3">
      <c r="B13" s="45"/>
      <c r="C13" s="91"/>
      <c r="D13" s="410" t="s">
        <v>847</v>
      </c>
      <c r="E13" s="411"/>
      <c r="F13" s="412">
        <v>0.3</v>
      </c>
      <c r="G13" s="413"/>
      <c r="H13" s="198" t="s">
        <v>809</v>
      </c>
      <c r="I13" s="196" t="s">
        <v>13</v>
      </c>
      <c r="J13" s="46"/>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row>
    <row r="14" spans="2:52" s="15" customFormat="1" ht="78" customHeight="1" thickBot="1" x14ac:dyDescent="0.3">
      <c r="B14" s="45"/>
      <c r="C14" s="91"/>
      <c r="D14" s="410" t="s">
        <v>712</v>
      </c>
      <c r="E14" s="411"/>
      <c r="F14" s="412">
        <v>0.5</v>
      </c>
      <c r="G14" s="413"/>
      <c r="H14" s="198" t="s">
        <v>809</v>
      </c>
      <c r="I14" s="196" t="s">
        <v>13</v>
      </c>
      <c r="J14" s="46"/>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row>
    <row r="15" spans="2:52" s="15" customFormat="1" ht="78" customHeight="1" thickBot="1" x14ac:dyDescent="0.3">
      <c r="B15" s="45"/>
      <c r="C15" s="91"/>
      <c r="D15" s="410" t="s">
        <v>842</v>
      </c>
      <c r="E15" s="411"/>
      <c r="F15" s="412">
        <v>0.3</v>
      </c>
      <c r="G15" s="413"/>
      <c r="H15" s="198" t="s">
        <v>809</v>
      </c>
      <c r="I15" s="196" t="s">
        <v>13</v>
      </c>
      <c r="J15" s="46"/>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row>
    <row r="16" spans="2:52" s="15" customFormat="1" ht="78" customHeight="1" thickBot="1" x14ac:dyDescent="0.3">
      <c r="B16" s="45"/>
      <c r="C16" s="91"/>
      <c r="D16" s="410" t="s">
        <v>843</v>
      </c>
      <c r="E16" s="411"/>
      <c r="F16" s="412">
        <v>0.25</v>
      </c>
      <c r="G16" s="413"/>
      <c r="H16" s="198" t="s">
        <v>809</v>
      </c>
      <c r="I16" s="196" t="s">
        <v>13</v>
      </c>
      <c r="J16" s="46"/>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row>
    <row r="17" spans="2:52" s="15" customFormat="1" ht="78" customHeight="1" thickBot="1" x14ac:dyDescent="0.3">
      <c r="B17" s="45"/>
      <c r="C17" s="91"/>
      <c r="D17" s="410" t="s">
        <v>845</v>
      </c>
      <c r="E17" s="411"/>
      <c r="F17" s="412">
        <v>0.45</v>
      </c>
      <c r="G17" s="413"/>
      <c r="H17" s="198" t="s">
        <v>809</v>
      </c>
      <c r="I17" s="196" t="s">
        <v>13</v>
      </c>
      <c r="J17" s="46"/>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row>
    <row r="18" spans="2:52" s="15" customFormat="1" ht="66" customHeight="1" thickBot="1" x14ac:dyDescent="0.3">
      <c r="B18" s="45"/>
      <c r="C18" s="91"/>
      <c r="D18" s="410" t="s">
        <v>844</v>
      </c>
      <c r="E18" s="411"/>
      <c r="F18" s="412">
        <v>0.45</v>
      </c>
      <c r="G18" s="413"/>
      <c r="H18" s="198" t="s">
        <v>809</v>
      </c>
      <c r="I18" s="196" t="s">
        <v>13</v>
      </c>
      <c r="J18" s="46"/>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row>
    <row r="19" spans="2:52" s="15" customFormat="1" ht="54" customHeight="1" thickBot="1" x14ac:dyDescent="0.3">
      <c r="B19" s="45"/>
      <c r="C19" s="91"/>
      <c r="D19" s="410" t="s">
        <v>846</v>
      </c>
      <c r="E19" s="411"/>
      <c r="F19" s="412">
        <v>0.25</v>
      </c>
      <c r="G19" s="413"/>
      <c r="H19" s="198" t="s">
        <v>809</v>
      </c>
      <c r="I19" s="196" t="s">
        <v>13</v>
      </c>
      <c r="J19" s="46"/>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row>
    <row r="20" spans="2:52" s="15" customFormat="1" ht="18.75" customHeight="1" thickBot="1" x14ac:dyDescent="0.3">
      <c r="B20" s="45"/>
      <c r="C20" s="156"/>
      <c r="D20" s="47"/>
      <c r="E20" s="47"/>
      <c r="F20" s="47"/>
      <c r="G20" s="47"/>
      <c r="H20" s="93" t="s">
        <v>250</v>
      </c>
      <c r="I20" s="168" t="s">
        <v>26</v>
      </c>
      <c r="J20" s="46"/>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row>
    <row r="21" spans="2:52" s="15" customFormat="1" ht="18.75" customHeight="1" x14ac:dyDescent="0.25">
      <c r="B21" s="45"/>
      <c r="C21" s="156"/>
      <c r="D21" s="47"/>
      <c r="E21" s="47"/>
      <c r="F21" s="47"/>
      <c r="G21" s="47"/>
      <c r="H21" s="94"/>
      <c r="I21" s="42"/>
      <c r="J21" s="46"/>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row>
    <row r="22" spans="2:52" s="15" customFormat="1" ht="15.75" thickBot="1" x14ac:dyDescent="0.3">
      <c r="B22" s="45"/>
      <c r="C22" s="156"/>
      <c r="D22" s="437" t="s">
        <v>725</v>
      </c>
      <c r="E22" s="437"/>
      <c r="F22" s="437"/>
      <c r="G22" s="437"/>
      <c r="H22" s="437"/>
      <c r="I22" s="437"/>
      <c r="J22" s="46"/>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row>
    <row r="23" spans="2:52" s="15" customFormat="1" ht="15.75" thickBot="1" x14ac:dyDescent="0.3">
      <c r="B23" s="45"/>
      <c r="C23" s="156"/>
      <c r="D23" s="80" t="s">
        <v>58</v>
      </c>
      <c r="E23" s="434" t="s">
        <v>720</v>
      </c>
      <c r="F23" s="435"/>
      <c r="G23" s="435"/>
      <c r="H23" s="436"/>
      <c r="I23" s="47"/>
      <c r="J23" s="46"/>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row>
    <row r="24" spans="2:52" s="15" customFormat="1" ht="15.75" thickBot="1" x14ac:dyDescent="0.3">
      <c r="B24" s="45"/>
      <c r="C24" s="156"/>
      <c r="D24" s="80" t="s">
        <v>60</v>
      </c>
      <c r="E24" s="417" t="s">
        <v>721</v>
      </c>
      <c r="F24" s="415"/>
      <c r="G24" s="415"/>
      <c r="H24" s="416"/>
      <c r="I24" s="47"/>
      <c r="J24" s="46"/>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row>
    <row r="25" spans="2:52" s="15" customFormat="1" ht="13.5" customHeight="1" x14ac:dyDescent="0.25">
      <c r="B25" s="45"/>
      <c r="C25" s="156"/>
      <c r="D25" s="47"/>
      <c r="E25" s="47"/>
      <c r="F25" s="47"/>
      <c r="G25" s="47"/>
      <c r="H25" s="47"/>
      <c r="I25" s="47"/>
      <c r="J25" s="46"/>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row>
    <row r="26" spans="2:52" s="15" customFormat="1" ht="30.75" customHeight="1" thickBot="1" x14ac:dyDescent="0.3">
      <c r="B26" s="45"/>
      <c r="C26" s="382" t="s">
        <v>220</v>
      </c>
      <c r="D26" s="382"/>
      <c r="E26" s="382"/>
      <c r="F26" s="382"/>
      <c r="G26" s="382"/>
      <c r="H26" s="382"/>
      <c r="I26" s="194"/>
      <c r="J26" s="46"/>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row>
    <row r="27" spans="2:52" s="15" customFormat="1" ht="30.75" customHeight="1" x14ac:dyDescent="0.25">
      <c r="B27" s="45"/>
      <c r="C27" s="158"/>
      <c r="D27" s="438" t="s">
        <v>850</v>
      </c>
      <c r="E27" s="439"/>
      <c r="F27" s="439"/>
      <c r="G27" s="439"/>
      <c r="H27" s="439"/>
      <c r="I27" s="440"/>
      <c r="J27" s="46"/>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row>
    <row r="28" spans="2:52" s="15" customFormat="1" ht="30.75" customHeight="1" x14ac:dyDescent="0.25">
      <c r="B28" s="45"/>
      <c r="C28" s="158"/>
      <c r="D28" s="441"/>
      <c r="E28" s="442"/>
      <c r="F28" s="442"/>
      <c r="G28" s="442"/>
      <c r="H28" s="442"/>
      <c r="I28" s="443"/>
      <c r="J28" s="46"/>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row>
    <row r="29" spans="2:52" s="15" customFormat="1" ht="30.75" customHeight="1" x14ac:dyDescent="0.25">
      <c r="B29" s="45"/>
      <c r="C29" s="158"/>
      <c r="D29" s="441"/>
      <c r="E29" s="442"/>
      <c r="F29" s="442"/>
      <c r="G29" s="442"/>
      <c r="H29" s="442"/>
      <c r="I29" s="443"/>
      <c r="J29" s="46"/>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row>
    <row r="30" spans="2:52" s="15" customFormat="1" ht="115.5" customHeight="1" thickBot="1" x14ac:dyDescent="0.3">
      <c r="B30" s="45"/>
      <c r="C30" s="158"/>
      <c r="D30" s="444"/>
      <c r="E30" s="445"/>
      <c r="F30" s="445"/>
      <c r="G30" s="445"/>
      <c r="H30" s="445"/>
      <c r="I30" s="446"/>
      <c r="J30" s="46"/>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row>
    <row r="31" spans="2:52" s="15" customFormat="1" x14ac:dyDescent="0.25">
      <c r="B31" s="45"/>
      <c r="C31" s="158"/>
      <c r="D31" s="158"/>
      <c r="E31" s="158"/>
      <c r="F31" s="158"/>
      <c r="G31" s="158"/>
      <c r="H31" s="194"/>
      <c r="I31" s="194"/>
      <c r="J31" s="46"/>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row>
    <row r="32" spans="2:52" ht="15.75" customHeight="1" thickBot="1" x14ac:dyDescent="0.3">
      <c r="B32" s="45"/>
      <c r="C32" s="48"/>
      <c r="D32" s="418" t="s">
        <v>249</v>
      </c>
      <c r="E32" s="418"/>
      <c r="F32" s="418" t="s">
        <v>253</v>
      </c>
      <c r="G32" s="418"/>
      <c r="H32" s="92" t="s">
        <v>254</v>
      </c>
      <c r="I32" s="92" t="s">
        <v>228</v>
      </c>
      <c r="J32" s="46"/>
      <c r="K32" s="17"/>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row>
    <row r="33" spans="2:52" ht="136.5" customHeight="1" thickBot="1" x14ac:dyDescent="0.3">
      <c r="B33" s="45"/>
      <c r="C33" s="91" t="s">
        <v>247</v>
      </c>
      <c r="D33" s="419" t="s">
        <v>700</v>
      </c>
      <c r="E33" s="413"/>
      <c r="F33" s="419" t="s">
        <v>724</v>
      </c>
      <c r="G33" s="413"/>
      <c r="H33" s="198" t="s">
        <v>701</v>
      </c>
      <c r="I33" s="196" t="s">
        <v>692</v>
      </c>
      <c r="J33" s="46"/>
      <c r="K33" s="17"/>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row>
    <row r="34" spans="2:52" ht="36.75" customHeight="1" thickBot="1" x14ac:dyDescent="0.3">
      <c r="B34" s="45"/>
      <c r="C34" s="91"/>
      <c r="D34" s="330"/>
      <c r="E34" s="331"/>
      <c r="F34" s="330"/>
      <c r="G34" s="331"/>
      <c r="H34" s="198"/>
      <c r="I34" s="196"/>
      <c r="J34" s="46"/>
      <c r="K34" s="17"/>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row>
    <row r="35" spans="2:52" ht="39.950000000000003" customHeight="1" thickBot="1" x14ac:dyDescent="0.3">
      <c r="B35" s="45"/>
      <c r="C35" s="91"/>
      <c r="D35" s="419"/>
      <c r="E35" s="413"/>
      <c r="F35" s="419"/>
      <c r="G35" s="413"/>
      <c r="H35" s="197"/>
      <c r="I35" s="197"/>
      <c r="J35" s="46"/>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row>
    <row r="36" spans="2:52" ht="48" customHeight="1" thickBot="1" x14ac:dyDescent="0.3">
      <c r="B36" s="45"/>
      <c r="C36" s="91"/>
      <c r="D36" s="419"/>
      <c r="E36" s="413"/>
      <c r="F36" s="419"/>
      <c r="G36" s="413"/>
      <c r="H36" s="197"/>
      <c r="I36" s="197"/>
      <c r="J36" s="46"/>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row>
    <row r="37" spans="2:52" ht="18.75" customHeight="1" thickBot="1" x14ac:dyDescent="0.3">
      <c r="B37" s="45"/>
      <c r="C37" s="42"/>
      <c r="D37" s="42"/>
      <c r="E37" s="42"/>
      <c r="F37" s="42"/>
      <c r="G37" s="42"/>
      <c r="H37" s="93" t="s">
        <v>250</v>
      </c>
      <c r="I37" s="168" t="s">
        <v>692</v>
      </c>
      <c r="J37" s="46"/>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row>
    <row r="38" spans="2:52" ht="15.75" thickBot="1" x14ac:dyDescent="0.3">
      <c r="B38" s="45"/>
      <c r="C38" s="42"/>
      <c r="D38" s="131" t="s">
        <v>725</v>
      </c>
      <c r="E38" s="199"/>
      <c r="F38" s="42"/>
      <c r="G38" s="42"/>
      <c r="H38" s="94"/>
      <c r="I38" s="42"/>
      <c r="J38" s="46"/>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row>
    <row r="39" spans="2:52" ht="15.75" thickBot="1" x14ac:dyDescent="0.3">
      <c r="B39" s="45"/>
      <c r="C39" s="42"/>
      <c r="D39" s="80" t="s">
        <v>58</v>
      </c>
      <c r="E39" s="414" t="s">
        <v>742</v>
      </c>
      <c r="F39" s="415"/>
      <c r="G39" s="415"/>
      <c r="H39" s="416"/>
      <c r="I39" s="42"/>
      <c r="J39" s="46"/>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row>
    <row r="40" spans="2:52" ht="15.75" thickBot="1" x14ac:dyDescent="0.3">
      <c r="B40" s="45"/>
      <c r="C40" s="42"/>
      <c r="D40" s="80" t="s">
        <v>60</v>
      </c>
      <c r="E40" s="417" t="s">
        <v>719</v>
      </c>
      <c r="F40" s="415"/>
      <c r="G40" s="415"/>
      <c r="H40" s="416"/>
      <c r="I40" s="42"/>
      <c r="J40" s="46"/>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row>
    <row r="41" spans="2:52" x14ac:dyDescent="0.25">
      <c r="B41" s="45"/>
      <c r="C41" s="42"/>
      <c r="D41" s="42"/>
      <c r="E41" s="42"/>
      <c r="F41" s="42"/>
      <c r="G41" s="42"/>
      <c r="H41" s="94"/>
      <c r="I41" s="42"/>
      <c r="J41" s="46"/>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row>
    <row r="42" spans="2:52" ht="15.75" customHeight="1" thickBot="1" x14ac:dyDescent="0.3">
      <c r="B42" s="45"/>
      <c r="C42" s="48"/>
      <c r="D42" s="418" t="s">
        <v>249</v>
      </c>
      <c r="E42" s="418"/>
      <c r="F42" s="418" t="s">
        <v>253</v>
      </c>
      <c r="G42" s="418"/>
      <c r="H42" s="92" t="s">
        <v>254</v>
      </c>
      <c r="I42" s="92" t="s">
        <v>228</v>
      </c>
      <c r="J42" s="46"/>
      <c r="K42" s="17"/>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row>
    <row r="43" spans="2:52" ht="39.950000000000003" customHeight="1" thickBot="1" x14ac:dyDescent="0.3">
      <c r="B43" s="45"/>
      <c r="C43" s="91" t="s">
        <v>277</v>
      </c>
      <c r="D43" s="419"/>
      <c r="E43" s="413"/>
      <c r="F43" s="419"/>
      <c r="G43" s="413"/>
      <c r="H43" s="197"/>
      <c r="I43" s="197"/>
      <c r="J43" s="46"/>
      <c r="K43" s="17"/>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row>
    <row r="44" spans="2:52" ht="39.950000000000003" customHeight="1" thickBot="1" x14ac:dyDescent="0.3">
      <c r="B44" s="45"/>
      <c r="C44" s="91"/>
      <c r="D44" s="419"/>
      <c r="E44" s="413"/>
      <c r="F44" s="419"/>
      <c r="G44" s="413"/>
      <c r="H44" s="197"/>
      <c r="I44" s="197"/>
      <c r="J44" s="46"/>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row>
    <row r="45" spans="2:52" ht="48" customHeight="1" thickBot="1" x14ac:dyDescent="0.3">
      <c r="B45" s="45"/>
      <c r="C45" s="91"/>
      <c r="D45" s="419"/>
      <c r="E45" s="413"/>
      <c r="F45" s="419"/>
      <c r="G45" s="413"/>
      <c r="H45" s="197"/>
      <c r="I45" s="197"/>
      <c r="J45" s="46"/>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row>
    <row r="46" spans="2:52" ht="21.75" customHeight="1" thickBot="1" x14ac:dyDescent="0.3">
      <c r="B46" s="45"/>
      <c r="C46" s="42"/>
      <c r="D46" s="42"/>
      <c r="E46" s="42"/>
      <c r="F46" s="42"/>
      <c r="G46" s="42"/>
      <c r="H46" s="93" t="s">
        <v>250</v>
      </c>
      <c r="I46" s="95"/>
      <c r="J46" s="46"/>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row>
    <row r="47" spans="2:52" ht="15.75" thickBot="1" x14ac:dyDescent="0.3">
      <c r="B47" s="45"/>
      <c r="C47" s="42"/>
      <c r="D47" s="131" t="s">
        <v>725</v>
      </c>
      <c r="E47" s="199"/>
      <c r="F47" s="42"/>
      <c r="G47" s="42"/>
      <c r="H47" s="94"/>
      <c r="I47" s="42"/>
      <c r="J47" s="46"/>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row>
    <row r="48" spans="2:52" ht="15.75" thickBot="1" x14ac:dyDescent="0.3">
      <c r="B48" s="45"/>
      <c r="C48" s="42"/>
      <c r="D48" s="80" t="s">
        <v>58</v>
      </c>
      <c r="E48" s="414"/>
      <c r="F48" s="415"/>
      <c r="G48" s="415"/>
      <c r="H48" s="416"/>
      <c r="I48" s="42"/>
      <c r="J48" s="46"/>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row>
    <row r="49" spans="2:52" ht="15.75" thickBot="1" x14ac:dyDescent="0.3">
      <c r="B49" s="45"/>
      <c r="C49" s="42"/>
      <c r="D49" s="80" t="s">
        <v>60</v>
      </c>
      <c r="E49" s="414"/>
      <c r="F49" s="415"/>
      <c r="G49" s="415"/>
      <c r="H49" s="416"/>
      <c r="I49" s="42"/>
      <c r="J49" s="46"/>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row>
    <row r="50" spans="2:52" ht="15.75" thickBot="1" x14ac:dyDescent="0.3">
      <c r="B50" s="45"/>
      <c r="C50" s="42"/>
      <c r="D50" s="80"/>
      <c r="E50" s="42"/>
      <c r="F50" s="42"/>
      <c r="G50" s="42"/>
      <c r="H50" s="42"/>
      <c r="I50" s="42"/>
      <c r="J50" s="46"/>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row>
    <row r="51" spans="2:52" ht="15.75" thickBot="1" x14ac:dyDescent="0.3">
      <c r="B51" s="45"/>
      <c r="C51" s="200"/>
      <c r="D51" s="429" t="s">
        <v>255</v>
      </c>
      <c r="E51" s="429"/>
      <c r="F51" s="430" t="s">
        <v>851</v>
      </c>
      <c r="G51" s="431"/>
      <c r="H51" s="431"/>
      <c r="I51" s="432"/>
      <c r="J51" s="46"/>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row>
    <row r="52" spans="2:52" s="15" customFormat="1" ht="18.75" customHeight="1" x14ac:dyDescent="0.25">
      <c r="B52" s="45"/>
      <c r="C52" s="49"/>
      <c r="D52" s="49"/>
      <c r="E52" s="49"/>
      <c r="F52" s="49"/>
      <c r="G52" s="49"/>
      <c r="H52" s="194"/>
      <c r="I52" s="194"/>
      <c r="J52" s="46"/>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row>
    <row r="53" spans="2:52" s="15" customFormat="1" ht="15.75" customHeight="1" thickBot="1" x14ac:dyDescent="0.3">
      <c r="B53" s="45"/>
      <c r="C53" s="42"/>
      <c r="D53" s="43"/>
      <c r="E53" s="43"/>
      <c r="F53" s="43"/>
      <c r="G53" s="79" t="s">
        <v>221</v>
      </c>
      <c r="H53" s="194"/>
      <c r="I53" s="194"/>
      <c r="J53" s="46"/>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row>
    <row r="54" spans="2:52" s="15" customFormat="1" ht="78" customHeight="1" x14ac:dyDescent="0.25">
      <c r="B54" s="45"/>
      <c r="C54" s="42"/>
      <c r="D54" s="43"/>
      <c r="E54" s="43"/>
      <c r="F54" s="25" t="s">
        <v>222</v>
      </c>
      <c r="G54" s="423" t="s">
        <v>722</v>
      </c>
      <c r="H54" s="424"/>
      <c r="I54" s="425"/>
      <c r="J54" s="46"/>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row>
    <row r="55" spans="2:52" s="15" customFormat="1" ht="54.75" customHeight="1" x14ac:dyDescent="0.25">
      <c r="B55" s="45"/>
      <c r="C55" s="42"/>
      <c r="D55" s="43"/>
      <c r="E55" s="43"/>
      <c r="F55" s="26" t="s">
        <v>223</v>
      </c>
      <c r="G55" s="426" t="s">
        <v>283</v>
      </c>
      <c r="H55" s="427"/>
      <c r="I55" s="428"/>
      <c r="J55" s="46"/>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row>
    <row r="56" spans="2:52" s="15" customFormat="1" ht="58.5" customHeight="1" x14ac:dyDescent="0.25">
      <c r="B56" s="45"/>
      <c r="C56" s="42"/>
      <c r="D56" s="43"/>
      <c r="E56" s="43"/>
      <c r="F56" s="26" t="s">
        <v>224</v>
      </c>
      <c r="G56" s="426" t="s">
        <v>284</v>
      </c>
      <c r="H56" s="427"/>
      <c r="I56" s="428"/>
      <c r="J56" s="46"/>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row>
    <row r="57" spans="2:52" ht="60" customHeight="1" x14ac:dyDescent="0.25">
      <c r="B57" s="45"/>
      <c r="C57" s="42"/>
      <c r="D57" s="43"/>
      <c r="E57" s="43"/>
      <c r="F57" s="26" t="s">
        <v>225</v>
      </c>
      <c r="G57" s="426" t="s">
        <v>285</v>
      </c>
      <c r="H57" s="427"/>
      <c r="I57" s="428"/>
      <c r="J57" s="46"/>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row>
    <row r="58" spans="2:52" ht="54" customHeight="1" x14ac:dyDescent="0.25">
      <c r="B58" s="40"/>
      <c r="C58" s="42"/>
      <c r="D58" s="43"/>
      <c r="E58" s="43"/>
      <c r="F58" s="26" t="s">
        <v>226</v>
      </c>
      <c r="G58" s="426" t="s">
        <v>286</v>
      </c>
      <c r="H58" s="427"/>
      <c r="I58" s="428"/>
      <c r="J58" s="41"/>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row>
    <row r="59" spans="2:52" ht="61.5" customHeight="1" thickBot="1" x14ac:dyDescent="0.3">
      <c r="B59" s="40"/>
      <c r="C59" s="42"/>
      <c r="D59" s="43"/>
      <c r="E59" s="43"/>
      <c r="F59" s="27" t="s">
        <v>227</v>
      </c>
      <c r="G59" s="420" t="s">
        <v>287</v>
      </c>
      <c r="H59" s="421"/>
      <c r="I59" s="422"/>
      <c r="J59" s="41"/>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row>
    <row r="60" spans="2:52" ht="15.75" thickBot="1" x14ac:dyDescent="0.3">
      <c r="B60" s="50"/>
      <c r="C60" s="51"/>
      <c r="D60" s="52"/>
      <c r="E60" s="52"/>
      <c r="F60" s="52"/>
      <c r="G60" s="52"/>
      <c r="H60" s="201"/>
      <c r="I60" s="201"/>
      <c r="J60" s="53"/>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row>
    <row r="61" spans="2:52" ht="50.1" customHeight="1" x14ac:dyDescent="0.25">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row>
    <row r="62" spans="2:52" ht="50.1" customHeight="1" x14ac:dyDescent="0.25">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row>
    <row r="63" spans="2:52" ht="49.5" customHeight="1" x14ac:dyDescent="0.25">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row>
    <row r="64" spans="2:52" ht="50.1" customHeight="1" x14ac:dyDescent="0.25">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row>
    <row r="65" spans="1:52" ht="50.1" customHeight="1" x14ac:dyDescent="0.25">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row>
    <row r="66" spans="1:52" ht="50.1" customHeight="1" x14ac:dyDescent="0.25">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row>
    <row r="67" spans="1:52" x14ac:dyDescent="0.25">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row>
    <row r="68" spans="1:52" x14ac:dyDescent="0.25">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row>
    <row r="69" spans="1:52" x14ac:dyDescent="0.25">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row>
    <row r="70" spans="1:52" x14ac:dyDescent="0.25">
      <c r="A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row>
    <row r="71" spans="1:52" x14ac:dyDescent="0.25">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row>
    <row r="72" spans="1:52" x14ac:dyDescent="0.25">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row>
    <row r="73" spans="1:52" x14ac:dyDescent="0.25">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row>
    <row r="74" spans="1:52" x14ac:dyDescent="0.25">
      <c r="A74" s="24"/>
      <c r="B74" s="24"/>
      <c r="C74" s="24"/>
      <c r="D74" s="24"/>
      <c r="E74" s="24"/>
      <c r="F74" s="24"/>
      <c r="G74" s="24"/>
      <c r="H74" s="24"/>
      <c r="I74" s="24"/>
      <c r="J74" s="24"/>
      <c r="K74" s="24"/>
    </row>
    <row r="75" spans="1:52" x14ac:dyDescent="0.25">
      <c r="A75" s="24"/>
      <c r="B75" s="24"/>
      <c r="C75" s="24"/>
      <c r="D75" s="24"/>
      <c r="E75" s="24"/>
      <c r="F75" s="24"/>
      <c r="G75" s="24"/>
      <c r="H75" s="24"/>
      <c r="I75" s="24"/>
      <c r="J75" s="24"/>
      <c r="K75" s="24"/>
    </row>
    <row r="76" spans="1:52" x14ac:dyDescent="0.25">
      <c r="A76" s="24"/>
      <c r="B76" s="24"/>
      <c r="C76" s="24"/>
      <c r="D76" s="24"/>
      <c r="E76" s="24"/>
      <c r="F76" s="24"/>
      <c r="G76" s="24"/>
      <c r="H76" s="24"/>
      <c r="I76" s="24"/>
      <c r="J76" s="24"/>
      <c r="K76" s="24"/>
    </row>
    <row r="77" spans="1:52" x14ac:dyDescent="0.25">
      <c r="A77" s="24"/>
      <c r="B77" s="24"/>
      <c r="C77" s="24"/>
      <c r="D77" s="24"/>
      <c r="E77" s="24"/>
      <c r="F77" s="24"/>
      <c r="G77" s="24"/>
      <c r="H77" s="24"/>
      <c r="I77" s="24"/>
      <c r="J77" s="24"/>
      <c r="K77" s="24"/>
    </row>
    <row r="78" spans="1:52" x14ac:dyDescent="0.25">
      <c r="A78" s="24"/>
      <c r="B78" s="24"/>
      <c r="C78" s="24"/>
      <c r="D78" s="24"/>
      <c r="E78" s="24"/>
      <c r="F78" s="24"/>
      <c r="G78" s="24"/>
      <c r="H78" s="24"/>
      <c r="I78" s="24"/>
      <c r="J78" s="24"/>
      <c r="K78" s="24"/>
    </row>
    <row r="79" spans="1:52" x14ac:dyDescent="0.25">
      <c r="A79" s="24"/>
      <c r="B79" s="24"/>
      <c r="C79" s="24"/>
      <c r="D79" s="24"/>
      <c r="E79" s="24"/>
      <c r="F79" s="24"/>
      <c r="G79" s="24"/>
      <c r="H79" s="24"/>
      <c r="I79" s="24"/>
      <c r="J79" s="24"/>
      <c r="K79" s="24"/>
    </row>
    <row r="80" spans="1:52" x14ac:dyDescent="0.25">
      <c r="A80" s="24"/>
      <c r="B80" s="24"/>
      <c r="C80" s="24"/>
      <c r="D80" s="24"/>
      <c r="E80" s="24"/>
      <c r="F80" s="24"/>
      <c r="G80" s="24"/>
      <c r="H80" s="24"/>
      <c r="I80" s="24"/>
      <c r="J80" s="24"/>
      <c r="K80" s="24"/>
    </row>
    <row r="81" spans="1:11" x14ac:dyDescent="0.25">
      <c r="A81" s="24"/>
      <c r="B81" s="24"/>
      <c r="C81" s="24"/>
      <c r="D81" s="24"/>
      <c r="E81" s="24"/>
      <c r="F81" s="24"/>
      <c r="G81" s="24"/>
      <c r="H81" s="24"/>
      <c r="I81" s="24"/>
      <c r="J81" s="24"/>
      <c r="K81" s="24"/>
    </row>
    <row r="82" spans="1:11" x14ac:dyDescent="0.25">
      <c r="A82" s="24"/>
      <c r="B82" s="24"/>
      <c r="C82" s="24"/>
      <c r="D82" s="24"/>
      <c r="E82" s="24"/>
      <c r="F82" s="24"/>
      <c r="G82" s="24"/>
      <c r="H82" s="24"/>
      <c r="I82" s="24"/>
      <c r="J82" s="24"/>
      <c r="K82" s="24"/>
    </row>
    <row r="83" spans="1:11" x14ac:dyDescent="0.25">
      <c r="A83" s="24"/>
      <c r="B83" s="24"/>
      <c r="C83" s="24"/>
      <c r="D83" s="24"/>
      <c r="E83" s="24"/>
      <c r="F83" s="24"/>
      <c r="G83" s="24"/>
      <c r="H83" s="24"/>
      <c r="I83" s="24"/>
      <c r="J83" s="24"/>
      <c r="K83" s="24"/>
    </row>
    <row r="84" spans="1:11" x14ac:dyDescent="0.25">
      <c r="A84" s="24"/>
      <c r="B84" s="24"/>
      <c r="C84" s="24"/>
      <c r="D84" s="24"/>
      <c r="E84" s="24"/>
      <c r="F84" s="24"/>
      <c r="G84" s="24"/>
      <c r="H84" s="24"/>
      <c r="I84" s="24"/>
      <c r="J84" s="24"/>
      <c r="K84" s="24"/>
    </row>
    <row r="85" spans="1:11" x14ac:dyDescent="0.25">
      <c r="A85" s="24"/>
      <c r="B85" s="24"/>
      <c r="C85" s="24"/>
      <c r="D85" s="24"/>
      <c r="E85" s="24"/>
      <c r="F85" s="24"/>
      <c r="G85" s="24"/>
      <c r="H85" s="24"/>
      <c r="I85" s="24"/>
      <c r="J85" s="24"/>
      <c r="K85" s="24"/>
    </row>
    <row r="86" spans="1:11" x14ac:dyDescent="0.25">
      <c r="A86" s="24"/>
      <c r="B86" s="24"/>
      <c r="C86" s="24"/>
      <c r="D86" s="24"/>
      <c r="E86" s="24"/>
      <c r="F86" s="24"/>
      <c r="G86" s="24"/>
      <c r="H86" s="24"/>
      <c r="I86" s="24"/>
      <c r="J86" s="24"/>
      <c r="K86" s="24"/>
    </row>
    <row r="87" spans="1:11" x14ac:dyDescent="0.25">
      <c r="A87" s="24"/>
      <c r="B87" s="24"/>
      <c r="C87" s="24"/>
      <c r="D87" s="24"/>
      <c r="E87" s="24"/>
      <c r="F87" s="24"/>
      <c r="G87" s="24"/>
      <c r="H87" s="24"/>
      <c r="I87" s="24"/>
      <c r="J87" s="24"/>
      <c r="K87" s="24"/>
    </row>
    <row r="88" spans="1:11" x14ac:dyDescent="0.25">
      <c r="A88" s="24"/>
      <c r="B88" s="24"/>
      <c r="C88" s="24"/>
      <c r="D88" s="24"/>
      <c r="E88" s="24"/>
      <c r="F88" s="24"/>
      <c r="G88" s="24"/>
      <c r="H88" s="24"/>
      <c r="I88" s="24"/>
      <c r="J88" s="24"/>
      <c r="K88" s="24"/>
    </row>
    <row r="89" spans="1:11" x14ac:dyDescent="0.25">
      <c r="A89" s="24"/>
      <c r="B89" s="24"/>
      <c r="C89" s="24"/>
      <c r="D89" s="24"/>
      <c r="E89" s="24"/>
      <c r="F89" s="24"/>
      <c r="G89" s="24"/>
      <c r="H89" s="24"/>
      <c r="I89" s="24"/>
      <c r="J89" s="24"/>
      <c r="K89" s="24"/>
    </row>
    <row r="90" spans="1:11" x14ac:dyDescent="0.25">
      <c r="A90" s="24"/>
      <c r="B90" s="24"/>
      <c r="C90" s="24"/>
      <c r="D90" s="24"/>
      <c r="E90" s="24"/>
      <c r="F90" s="24"/>
      <c r="G90" s="24"/>
      <c r="H90" s="24"/>
      <c r="I90" s="24"/>
      <c r="J90" s="24"/>
      <c r="K90" s="24"/>
    </row>
    <row r="91" spans="1:11" x14ac:dyDescent="0.25">
      <c r="A91" s="24"/>
      <c r="B91" s="24"/>
      <c r="C91" s="24"/>
      <c r="D91" s="24"/>
      <c r="E91" s="24"/>
      <c r="F91" s="24"/>
      <c r="G91" s="24"/>
      <c r="H91" s="24"/>
      <c r="I91" s="24"/>
      <c r="J91" s="24"/>
      <c r="K91" s="24"/>
    </row>
    <row r="92" spans="1:11" x14ac:dyDescent="0.25">
      <c r="A92" s="24"/>
      <c r="B92" s="24"/>
      <c r="C92" s="24"/>
      <c r="D92" s="24"/>
      <c r="E92" s="24"/>
      <c r="F92" s="24"/>
      <c r="G92" s="24"/>
      <c r="H92" s="24"/>
      <c r="I92" s="24"/>
      <c r="J92" s="24"/>
      <c r="K92" s="24"/>
    </row>
    <row r="93" spans="1:11" x14ac:dyDescent="0.25">
      <c r="A93" s="24"/>
      <c r="B93" s="24"/>
      <c r="C93" s="24"/>
      <c r="D93" s="24"/>
      <c r="E93" s="24"/>
      <c r="F93" s="24"/>
      <c r="G93" s="24"/>
      <c r="H93" s="24"/>
      <c r="I93" s="24"/>
      <c r="J93" s="24"/>
      <c r="K93" s="24"/>
    </row>
    <row r="94" spans="1:11" x14ac:dyDescent="0.25">
      <c r="A94" s="24"/>
      <c r="B94" s="24"/>
      <c r="C94" s="24"/>
      <c r="D94" s="24"/>
      <c r="E94" s="24"/>
      <c r="F94" s="24"/>
      <c r="G94" s="24"/>
      <c r="H94" s="24"/>
      <c r="I94" s="24"/>
      <c r="J94" s="24"/>
      <c r="K94" s="24"/>
    </row>
    <row r="95" spans="1:11" x14ac:dyDescent="0.25">
      <c r="A95" s="24"/>
      <c r="B95" s="24"/>
      <c r="C95" s="24"/>
      <c r="D95" s="24"/>
      <c r="E95" s="24"/>
      <c r="F95" s="24"/>
      <c r="G95" s="24"/>
      <c r="H95" s="24"/>
      <c r="I95" s="24"/>
      <c r="J95" s="24"/>
      <c r="K95" s="24"/>
    </row>
    <row r="96" spans="1:11" x14ac:dyDescent="0.25">
      <c r="A96" s="24"/>
      <c r="B96" s="24"/>
      <c r="C96" s="24"/>
      <c r="D96" s="24"/>
      <c r="E96" s="24"/>
      <c r="F96" s="24"/>
      <c r="G96" s="24"/>
      <c r="H96" s="24"/>
      <c r="I96" s="24"/>
      <c r="J96" s="24"/>
      <c r="K96" s="24"/>
    </row>
    <row r="97" spans="1:11" x14ac:dyDescent="0.25">
      <c r="A97" s="24"/>
      <c r="B97" s="24"/>
      <c r="C97" s="24"/>
      <c r="D97" s="24"/>
      <c r="E97" s="24"/>
      <c r="F97" s="24"/>
      <c r="G97" s="24"/>
      <c r="H97" s="24"/>
      <c r="I97" s="24"/>
      <c r="J97" s="24"/>
      <c r="K97" s="24"/>
    </row>
    <row r="98" spans="1:11" x14ac:dyDescent="0.25">
      <c r="A98" s="24"/>
      <c r="B98" s="24"/>
      <c r="C98" s="24"/>
      <c r="D98" s="24"/>
      <c r="E98" s="24"/>
      <c r="F98" s="24"/>
      <c r="G98" s="24"/>
      <c r="H98" s="24"/>
      <c r="I98" s="24"/>
      <c r="J98" s="24"/>
      <c r="K98" s="24"/>
    </row>
    <row r="99" spans="1:11" x14ac:dyDescent="0.25">
      <c r="A99" s="24"/>
      <c r="B99" s="24"/>
      <c r="C99" s="24"/>
      <c r="D99" s="24"/>
      <c r="E99" s="24"/>
      <c r="F99" s="24"/>
      <c r="G99" s="24"/>
      <c r="H99" s="24"/>
      <c r="I99" s="24"/>
      <c r="J99" s="24"/>
      <c r="K99" s="24"/>
    </row>
    <row r="100" spans="1:11" x14ac:dyDescent="0.25">
      <c r="A100" s="24"/>
      <c r="B100" s="24"/>
      <c r="C100" s="24"/>
      <c r="D100" s="24"/>
      <c r="E100" s="24"/>
      <c r="F100" s="24"/>
      <c r="G100" s="24"/>
      <c r="H100" s="24"/>
      <c r="I100" s="24"/>
      <c r="J100" s="24"/>
      <c r="K100" s="24"/>
    </row>
    <row r="101" spans="1:11" x14ac:dyDescent="0.25">
      <c r="A101" s="24"/>
      <c r="B101" s="24"/>
      <c r="C101" s="24"/>
      <c r="D101" s="24"/>
      <c r="E101" s="24"/>
      <c r="F101" s="24"/>
      <c r="G101" s="24"/>
      <c r="H101" s="24"/>
      <c r="I101" s="24"/>
      <c r="J101" s="24"/>
      <c r="K101" s="24"/>
    </row>
    <row r="102" spans="1:11" x14ac:dyDescent="0.25">
      <c r="A102" s="24"/>
      <c r="B102" s="24"/>
      <c r="C102" s="24"/>
      <c r="D102" s="24"/>
      <c r="E102" s="24"/>
      <c r="F102" s="24"/>
      <c r="G102" s="24"/>
      <c r="H102" s="24"/>
      <c r="I102" s="24"/>
      <c r="J102" s="24"/>
      <c r="K102" s="24"/>
    </row>
    <row r="103" spans="1:11" x14ac:dyDescent="0.25">
      <c r="A103" s="24"/>
      <c r="B103" s="24"/>
      <c r="C103" s="24"/>
      <c r="D103" s="24"/>
      <c r="E103" s="24"/>
      <c r="F103" s="24"/>
      <c r="G103" s="24"/>
      <c r="H103" s="24"/>
      <c r="I103" s="24"/>
      <c r="J103" s="24"/>
      <c r="K103" s="24"/>
    </row>
    <row r="104" spans="1:11" x14ac:dyDescent="0.25">
      <c r="A104" s="24"/>
      <c r="B104" s="24"/>
      <c r="C104" s="24"/>
      <c r="D104" s="24"/>
      <c r="E104" s="24"/>
      <c r="F104" s="24"/>
      <c r="G104" s="24"/>
      <c r="H104" s="24"/>
      <c r="I104" s="24"/>
      <c r="J104" s="24"/>
      <c r="K104" s="24"/>
    </row>
    <row r="105" spans="1:11" x14ac:dyDescent="0.25">
      <c r="A105" s="24"/>
      <c r="B105" s="24"/>
      <c r="C105" s="24"/>
      <c r="D105" s="24"/>
      <c r="E105" s="24"/>
      <c r="F105" s="24"/>
      <c r="G105" s="24"/>
      <c r="H105" s="24"/>
      <c r="I105" s="24"/>
      <c r="J105" s="24"/>
      <c r="K105" s="24"/>
    </row>
    <row r="106" spans="1:11" x14ac:dyDescent="0.25">
      <c r="A106" s="24"/>
      <c r="B106" s="24"/>
      <c r="C106" s="24"/>
      <c r="D106" s="24"/>
      <c r="E106" s="24"/>
      <c r="F106" s="24"/>
      <c r="G106" s="24"/>
      <c r="H106" s="24"/>
      <c r="I106" s="24"/>
      <c r="J106" s="24"/>
      <c r="K106" s="24"/>
    </row>
    <row r="107" spans="1:11" x14ac:dyDescent="0.25">
      <c r="A107" s="24"/>
      <c r="B107" s="24"/>
      <c r="C107" s="24"/>
      <c r="D107" s="24"/>
      <c r="E107" s="24"/>
      <c r="F107" s="24"/>
      <c r="G107" s="24"/>
      <c r="H107" s="24"/>
      <c r="I107" s="24"/>
      <c r="J107" s="24"/>
      <c r="K107" s="24"/>
    </row>
    <row r="108" spans="1:11" x14ac:dyDescent="0.25">
      <c r="A108" s="24"/>
      <c r="B108" s="24"/>
      <c r="C108" s="24"/>
      <c r="D108" s="24"/>
      <c r="E108" s="24"/>
      <c r="F108" s="24"/>
      <c r="G108" s="24"/>
      <c r="H108" s="24"/>
      <c r="I108" s="24"/>
      <c r="J108" s="24"/>
      <c r="K108" s="24"/>
    </row>
    <row r="109" spans="1:11" x14ac:dyDescent="0.25">
      <c r="A109" s="24"/>
      <c r="B109" s="24"/>
      <c r="H109" s="24"/>
      <c r="I109" s="24"/>
      <c r="J109" s="24"/>
      <c r="K109" s="24"/>
    </row>
    <row r="110" spans="1:11" x14ac:dyDescent="0.25">
      <c r="A110" s="24"/>
      <c r="B110" s="24"/>
      <c r="H110" s="24"/>
      <c r="I110" s="24"/>
      <c r="J110" s="24"/>
      <c r="K110" s="24"/>
    </row>
    <row r="111" spans="1:11" x14ac:dyDescent="0.25">
      <c r="A111" s="24"/>
      <c r="B111" s="24"/>
      <c r="H111" s="24"/>
      <c r="I111" s="24"/>
      <c r="J111" s="24"/>
      <c r="K111" s="24"/>
    </row>
    <row r="112" spans="1:11" x14ac:dyDescent="0.25">
      <c r="A112" s="24"/>
      <c r="B112" s="24"/>
      <c r="H112" s="24"/>
      <c r="I112" s="24"/>
      <c r="J112" s="24"/>
      <c r="K112" s="24"/>
    </row>
    <row r="113" spans="1:11" x14ac:dyDescent="0.25">
      <c r="A113" s="24"/>
      <c r="B113" s="24"/>
      <c r="H113" s="24"/>
      <c r="I113" s="24"/>
      <c r="J113" s="24"/>
      <c r="K113" s="24"/>
    </row>
    <row r="114" spans="1:11" x14ac:dyDescent="0.25">
      <c r="A114" s="24"/>
      <c r="B114" s="24"/>
      <c r="H114" s="24"/>
      <c r="I114" s="24"/>
      <c r="J114" s="24"/>
      <c r="K114" s="24"/>
    </row>
    <row r="115" spans="1:11" x14ac:dyDescent="0.25">
      <c r="A115" s="24"/>
      <c r="B115" s="24"/>
      <c r="H115" s="24"/>
      <c r="I115" s="24"/>
      <c r="J115" s="24"/>
      <c r="K115" s="24"/>
    </row>
    <row r="116" spans="1:11" x14ac:dyDescent="0.25">
      <c r="A116" s="24"/>
      <c r="B116" s="24"/>
      <c r="H116" s="24"/>
      <c r="I116" s="24"/>
      <c r="J116" s="24"/>
      <c r="K116" s="24"/>
    </row>
    <row r="117" spans="1:11" x14ac:dyDescent="0.25">
      <c r="A117" s="24"/>
      <c r="B117" s="24"/>
      <c r="H117" s="24"/>
      <c r="I117" s="24"/>
      <c r="J117" s="24"/>
      <c r="K117" s="24"/>
    </row>
    <row r="118" spans="1:11" x14ac:dyDescent="0.25">
      <c r="B118" s="24"/>
      <c r="J118" s="24"/>
    </row>
  </sheetData>
  <mergeCells count="61">
    <mergeCell ref="D27:I30"/>
    <mergeCell ref="D33:E33"/>
    <mergeCell ref="D35:E35"/>
    <mergeCell ref="D36:E36"/>
    <mergeCell ref="F33:G33"/>
    <mergeCell ref="F35:G35"/>
    <mergeCell ref="F36:G36"/>
    <mergeCell ref="D32:E32"/>
    <mergeCell ref="F32:G32"/>
    <mergeCell ref="C3:I3"/>
    <mergeCell ref="C4:I4"/>
    <mergeCell ref="C26:H26"/>
    <mergeCell ref="D8:E8"/>
    <mergeCell ref="D18:E18"/>
    <mergeCell ref="D19:E19"/>
    <mergeCell ref="D7:E7"/>
    <mergeCell ref="F7:G7"/>
    <mergeCell ref="F19:G19"/>
    <mergeCell ref="F18:G18"/>
    <mergeCell ref="F8:G8"/>
    <mergeCell ref="E23:H23"/>
    <mergeCell ref="E24:H24"/>
    <mergeCell ref="D22:I22"/>
    <mergeCell ref="D9:E9"/>
    <mergeCell ref="D10:E10"/>
    <mergeCell ref="G59:I59"/>
    <mergeCell ref="F44:G44"/>
    <mergeCell ref="G54:I54"/>
    <mergeCell ref="G55:I55"/>
    <mergeCell ref="G56:I56"/>
    <mergeCell ref="G57:I57"/>
    <mergeCell ref="G58:I58"/>
    <mergeCell ref="E49:H49"/>
    <mergeCell ref="D44:E44"/>
    <mergeCell ref="F45:G45"/>
    <mergeCell ref="E48:H48"/>
    <mergeCell ref="D51:E51"/>
    <mergeCell ref="F51:I51"/>
    <mergeCell ref="E39:H39"/>
    <mergeCell ref="E40:H40"/>
    <mergeCell ref="D42:E42"/>
    <mergeCell ref="D45:E45"/>
    <mergeCell ref="F42:G42"/>
    <mergeCell ref="D43:E43"/>
    <mergeCell ref="F43:G43"/>
    <mergeCell ref="D16:E16"/>
    <mergeCell ref="D17:E17"/>
    <mergeCell ref="F9:G9"/>
    <mergeCell ref="F10:G10"/>
    <mergeCell ref="F11:G11"/>
    <mergeCell ref="F12:G12"/>
    <mergeCell ref="F13:G13"/>
    <mergeCell ref="F14:G14"/>
    <mergeCell ref="F15:G15"/>
    <mergeCell ref="F16:G16"/>
    <mergeCell ref="F17:G17"/>
    <mergeCell ref="D11:E11"/>
    <mergeCell ref="D12:E12"/>
    <mergeCell ref="D13:E13"/>
    <mergeCell ref="D14:E14"/>
    <mergeCell ref="D15:E15"/>
  </mergeCells>
  <hyperlinks>
    <hyperlink ref="E40" r:id="rId1"/>
    <hyperlink ref="E24" r:id="rId2"/>
  </hyperlinks>
  <pageMargins left="0.2" right="0.21" top="0.17" bottom="0.17" header="0.17" footer="0.17"/>
  <pageSetup scale="42" orientation="portrait"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Q36"/>
  <sheetViews>
    <sheetView topLeftCell="B25" workbookViewId="0">
      <selection activeCell="F9" sqref="F9"/>
    </sheetView>
  </sheetViews>
  <sheetFormatPr defaultRowHeight="15" x14ac:dyDescent="0.25"/>
  <cols>
    <col min="1" max="1" width="1.42578125" style="16" customWidth="1"/>
    <col min="2" max="2" width="1.85546875" style="16" customWidth="1"/>
    <col min="3" max="3" width="31.28515625" style="16" customWidth="1"/>
    <col min="4" max="4" width="11.5703125" style="16" customWidth="1"/>
    <col min="5" max="5" width="12.85546875" style="16" customWidth="1"/>
    <col min="6" max="6" width="24.5703125" style="16" customWidth="1"/>
    <col min="7" max="7" width="17.85546875" style="16" customWidth="1"/>
    <col min="8" max="8" width="49.28515625" style="16" customWidth="1"/>
    <col min="9" max="10" width="1.7109375" style="16" customWidth="1"/>
    <col min="11" max="16384" width="9.140625" style="16"/>
  </cols>
  <sheetData>
    <row r="1" spans="2:17" ht="15.75" thickBot="1" x14ac:dyDescent="0.3"/>
    <row r="2" spans="2:17" ht="15.75" thickBot="1" x14ac:dyDescent="0.3">
      <c r="B2" s="36"/>
      <c r="C2" s="37"/>
      <c r="D2" s="38"/>
      <c r="E2" s="38"/>
      <c r="F2" s="38"/>
      <c r="G2" s="38"/>
      <c r="H2" s="38"/>
      <c r="I2" s="39"/>
    </row>
    <row r="3" spans="2:17" ht="21" thickBot="1" x14ac:dyDescent="0.35">
      <c r="B3" s="97"/>
      <c r="C3" s="357" t="s">
        <v>241</v>
      </c>
      <c r="D3" s="449"/>
      <c r="E3" s="449"/>
      <c r="F3" s="449"/>
      <c r="G3" s="449"/>
      <c r="H3" s="450"/>
      <c r="I3" s="83"/>
    </row>
    <row r="4" spans="2:17" x14ac:dyDescent="0.25">
      <c r="B4" s="40"/>
      <c r="C4" s="451" t="s">
        <v>242</v>
      </c>
      <c r="D4" s="451"/>
      <c r="E4" s="451"/>
      <c r="F4" s="451"/>
      <c r="G4" s="451"/>
      <c r="H4" s="451"/>
      <c r="I4" s="41"/>
    </row>
    <row r="5" spans="2:17" x14ac:dyDescent="0.25">
      <c r="B5" s="40"/>
      <c r="C5" s="452"/>
      <c r="D5" s="452"/>
      <c r="E5" s="452"/>
      <c r="F5" s="452"/>
      <c r="G5" s="452"/>
      <c r="H5" s="452"/>
      <c r="I5" s="41"/>
    </row>
    <row r="6" spans="2:17" ht="30.75" customHeight="1" thickBot="1" x14ac:dyDescent="0.3">
      <c r="B6" s="40"/>
      <c r="C6" s="457" t="s">
        <v>243</v>
      </c>
      <c r="D6" s="457"/>
      <c r="E6" s="43"/>
      <c r="F6" s="43"/>
      <c r="G6" s="43"/>
      <c r="H6" s="43"/>
      <c r="I6" s="41"/>
    </row>
    <row r="7" spans="2:17" ht="30" customHeight="1" thickBot="1" x14ac:dyDescent="0.3">
      <c r="B7" s="40"/>
      <c r="C7" s="133" t="s">
        <v>240</v>
      </c>
      <c r="D7" s="453" t="s">
        <v>239</v>
      </c>
      <c r="E7" s="454"/>
      <c r="F7" s="85" t="s">
        <v>237</v>
      </c>
      <c r="G7" s="86" t="s">
        <v>270</v>
      </c>
      <c r="H7" s="85" t="s">
        <v>278</v>
      </c>
      <c r="I7" s="41"/>
    </row>
    <row r="8" spans="2:17" ht="117.75" customHeight="1" thickBot="1" x14ac:dyDescent="0.3">
      <c r="B8" s="45"/>
      <c r="C8" s="447" t="s">
        <v>852</v>
      </c>
      <c r="D8" s="455" t="s">
        <v>655</v>
      </c>
      <c r="E8" s="456"/>
      <c r="F8" s="335" t="s">
        <v>656</v>
      </c>
      <c r="G8" s="85"/>
      <c r="H8" s="336" t="s">
        <v>743</v>
      </c>
      <c r="I8" s="46"/>
    </row>
    <row r="9" spans="2:17" ht="181.5" customHeight="1" thickBot="1" x14ac:dyDescent="0.3">
      <c r="B9" s="45"/>
      <c r="C9" s="448"/>
      <c r="D9" s="419" t="s">
        <v>853</v>
      </c>
      <c r="E9" s="413"/>
      <c r="F9" s="333" t="s">
        <v>855</v>
      </c>
      <c r="G9" s="334"/>
      <c r="H9" s="337" t="s">
        <v>854</v>
      </c>
      <c r="I9" s="46"/>
    </row>
    <row r="10" spans="2:17" ht="90" x14ac:dyDescent="0.25">
      <c r="B10" s="45"/>
      <c r="C10" s="88" t="s">
        <v>657</v>
      </c>
      <c r="D10" s="458" t="s">
        <v>658</v>
      </c>
      <c r="E10" s="459"/>
      <c r="F10" s="184" t="s">
        <v>659</v>
      </c>
      <c r="G10" s="185"/>
      <c r="H10" s="184" t="s">
        <v>744</v>
      </c>
      <c r="I10" s="46"/>
      <c r="Q10" s="203"/>
    </row>
    <row r="11" spans="2:17" ht="60" x14ac:dyDescent="0.25">
      <c r="B11" s="45"/>
      <c r="C11" s="170" t="s">
        <v>660</v>
      </c>
      <c r="D11" s="460" t="s">
        <v>813</v>
      </c>
      <c r="E11" s="461"/>
      <c r="F11" s="177" t="s">
        <v>661</v>
      </c>
      <c r="G11" s="178"/>
      <c r="H11" s="177" t="s">
        <v>745</v>
      </c>
      <c r="I11" s="46"/>
    </row>
    <row r="12" spans="2:17" ht="135" x14ac:dyDescent="0.25">
      <c r="B12" s="45"/>
      <c r="C12" s="89" t="s">
        <v>662</v>
      </c>
      <c r="D12" s="460" t="s">
        <v>814</v>
      </c>
      <c r="E12" s="461"/>
      <c r="F12" s="177" t="s">
        <v>663</v>
      </c>
      <c r="G12" s="177" t="s">
        <v>836</v>
      </c>
      <c r="H12" s="177" t="s">
        <v>746</v>
      </c>
      <c r="I12" s="46"/>
    </row>
    <row r="13" spans="2:17" ht="75" x14ac:dyDescent="0.25">
      <c r="B13" s="45"/>
      <c r="C13" s="170" t="s">
        <v>747</v>
      </c>
      <c r="D13" s="472"/>
      <c r="E13" s="473"/>
      <c r="F13" s="182"/>
      <c r="G13" s="183"/>
      <c r="H13" s="178"/>
      <c r="I13" s="46"/>
    </row>
    <row r="14" spans="2:17" x14ac:dyDescent="0.25">
      <c r="B14" s="45"/>
      <c r="C14" s="140" t="s">
        <v>664</v>
      </c>
      <c r="D14" s="466"/>
      <c r="E14" s="467"/>
      <c r="F14" s="179"/>
      <c r="G14" s="180"/>
      <c r="H14" s="183"/>
      <c r="I14" s="46"/>
    </row>
    <row r="15" spans="2:17" ht="75.75" thickBot="1" x14ac:dyDescent="0.3">
      <c r="B15" s="45"/>
      <c r="C15" s="171" t="s">
        <v>748</v>
      </c>
      <c r="D15" s="474" t="s">
        <v>815</v>
      </c>
      <c r="E15" s="475"/>
      <c r="F15" s="186" t="s">
        <v>749</v>
      </c>
      <c r="G15" s="185"/>
      <c r="H15" s="181" t="s">
        <v>665</v>
      </c>
      <c r="I15" s="175"/>
    </row>
    <row r="16" spans="2:17" ht="75" x14ac:dyDescent="0.25">
      <c r="B16" s="45"/>
      <c r="C16" s="139" t="s">
        <v>666</v>
      </c>
      <c r="D16" s="476" t="s">
        <v>816</v>
      </c>
      <c r="E16" s="477"/>
      <c r="F16" s="177" t="s">
        <v>667</v>
      </c>
      <c r="G16" s="178"/>
      <c r="H16" s="177" t="s">
        <v>668</v>
      </c>
      <c r="I16" s="46"/>
    </row>
    <row r="17" spans="2:9" ht="60" x14ac:dyDescent="0.25">
      <c r="B17" s="45"/>
      <c r="C17" s="171" t="s">
        <v>669</v>
      </c>
      <c r="D17" s="460" t="s">
        <v>670</v>
      </c>
      <c r="E17" s="470"/>
      <c r="F17" s="178"/>
      <c r="G17" s="178"/>
      <c r="H17" s="177" t="s">
        <v>811</v>
      </c>
      <c r="I17" s="46"/>
    </row>
    <row r="18" spans="2:9" ht="15" customHeight="1" x14ac:dyDescent="0.25">
      <c r="B18" s="45"/>
      <c r="C18" s="140" t="s">
        <v>671</v>
      </c>
      <c r="D18" s="478"/>
      <c r="E18" s="469"/>
      <c r="F18" s="479" t="s">
        <v>750</v>
      </c>
      <c r="G18" s="481"/>
      <c r="H18" s="479" t="s">
        <v>812</v>
      </c>
      <c r="I18" s="46"/>
    </row>
    <row r="19" spans="2:9" ht="60" x14ac:dyDescent="0.25">
      <c r="B19" s="45"/>
      <c r="C19" s="170" t="s">
        <v>751</v>
      </c>
      <c r="D19" s="468" t="s">
        <v>817</v>
      </c>
      <c r="E19" s="469"/>
      <c r="F19" s="480"/>
      <c r="G19" s="482"/>
      <c r="H19" s="480"/>
      <c r="I19" s="46"/>
    </row>
    <row r="20" spans="2:9" ht="68.25" customHeight="1" x14ac:dyDescent="0.25">
      <c r="B20" s="45"/>
      <c r="C20" s="140" t="s">
        <v>672</v>
      </c>
      <c r="D20" s="460" t="s">
        <v>673</v>
      </c>
      <c r="E20" s="461"/>
      <c r="F20" s="479" t="s">
        <v>674</v>
      </c>
      <c r="G20" s="481"/>
      <c r="H20" s="483" t="s">
        <v>752</v>
      </c>
      <c r="I20" s="46"/>
    </row>
    <row r="21" spans="2:9" ht="60" x14ac:dyDescent="0.25">
      <c r="B21" s="45"/>
      <c r="C21" s="170" t="s">
        <v>753</v>
      </c>
      <c r="D21" s="468" t="s">
        <v>675</v>
      </c>
      <c r="E21" s="471"/>
      <c r="F21" s="480"/>
      <c r="G21" s="482"/>
      <c r="H21" s="484"/>
      <c r="I21" s="46"/>
    </row>
    <row r="22" spans="2:9" x14ac:dyDescent="0.25">
      <c r="B22" s="45"/>
      <c r="C22" s="140" t="s">
        <v>676</v>
      </c>
      <c r="D22" s="24"/>
      <c r="E22" s="24"/>
      <c r="F22" s="178"/>
      <c r="G22" s="178"/>
      <c r="H22" s="178"/>
      <c r="I22" s="46"/>
    </row>
    <row r="23" spans="2:9" ht="135" x14ac:dyDescent="0.25">
      <c r="B23" s="45"/>
      <c r="C23" s="170" t="s">
        <v>754</v>
      </c>
      <c r="D23" s="460" t="s">
        <v>818</v>
      </c>
      <c r="E23" s="461"/>
      <c r="F23" s="177" t="s">
        <v>755</v>
      </c>
      <c r="G23" s="178"/>
      <c r="H23" s="177" t="s">
        <v>756</v>
      </c>
      <c r="I23" s="46"/>
    </row>
    <row r="24" spans="2:9" ht="15" customHeight="1" x14ac:dyDescent="0.25">
      <c r="B24" s="45"/>
      <c r="C24" s="140" t="s">
        <v>804</v>
      </c>
      <c r="D24" s="485" t="s">
        <v>677</v>
      </c>
      <c r="E24" s="486"/>
      <c r="F24" s="479" t="s">
        <v>678</v>
      </c>
      <c r="G24" s="24"/>
      <c r="H24" s="479" t="s">
        <v>819</v>
      </c>
      <c r="I24" s="46"/>
    </row>
    <row r="25" spans="2:9" ht="60" x14ac:dyDescent="0.25">
      <c r="B25" s="45"/>
      <c r="C25" s="170" t="s">
        <v>757</v>
      </c>
      <c r="D25" s="487"/>
      <c r="E25" s="488"/>
      <c r="F25" s="480"/>
      <c r="G25" s="24"/>
      <c r="H25" s="480"/>
      <c r="I25" s="46"/>
    </row>
    <row r="26" spans="2:9" x14ac:dyDescent="0.25">
      <c r="B26" s="45"/>
      <c r="C26" s="140" t="s">
        <v>679</v>
      </c>
      <c r="D26" s="464"/>
      <c r="E26" s="465"/>
      <c r="F26" s="178"/>
      <c r="G26" s="178"/>
      <c r="H26" s="178"/>
      <c r="I26" s="46"/>
    </row>
    <row r="27" spans="2:9" ht="120" x14ac:dyDescent="0.25">
      <c r="B27" s="45"/>
      <c r="C27" s="170" t="s">
        <v>758</v>
      </c>
      <c r="D27" s="460" t="s">
        <v>680</v>
      </c>
      <c r="E27" s="461"/>
      <c r="F27" s="177" t="s">
        <v>759</v>
      </c>
      <c r="G27" s="178"/>
      <c r="H27" s="177" t="s">
        <v>760</v>
      </c>
      <c r="I27" s="46"/>
    </row>
    <row r="28" spans="2:9" ht="15" customHeight="1" x14ac:dyDescent="0.25">
      <c r="B28" s="45"/>
      <c r="C28" s="140" t="s">
        <v>681</v>
      </c>
      <c r="D28" s="489" t="s">
        <v>682</v>
      </c>
      <c r="E28" s="490"/>
      <c r="F28" s="483" t="s">
        <v>761</v>
      </c>
      <c r="G28" s="481"/>
      <c r="H28" s="483" t="s">
        <v>762</v>
      </c>
      <c r="I28" s="46"/>
    </row>
    <row r="29" spans="2:9" ht="100.5" customHeight="1" x14ac:dyDescent="0.25">
      <c r="B29" s="45"/>
      <c r="C29" s="170" t="s">
        <v>763</v>
      </c>
      <c r="D29" s="491"/>
      <c r="E29" s="492"/>
      <c r="F29" s="484"/>
      <c r="G29" s="482"/>
      <c r="H29" s="484"/>
      <c r="I29" s="46"/>
    </row>
    <row r="30" spans="2:9" ht="15" customHeight="1" x14ac:dyDescent="0.25">
      <c r="B30" s="45"/>
      <c r="C30" s="140" t="s">
        <v>683</v>
      </c>
      <c r="D30" s="489" t="s">
        <v>764</v>
      </c>
      <c r="E30" s="490"/>
      <c r="F30" s="483" t="s">
        <v>684</v>
      </c>
      <c r="G30" s="481"/>
      <c r="H30" s="483" t="s">
        <v>765</v>
      </c>
      <c r="I30" s="46"/>
    </row>
    <row r="31" spans="2:9" ht="45" x14ac:dyDescent="0.25">
      <c r="B31" s="45"/>
      <c r="C31" s="170" t="s">
        <v>766</v>
      </c>
      <c r="D31" s="491"/>
      <c r="E31" s="492"/>
      <c r="F31" s="484"/>
      <c r="G31" s="482"/>
      <c r="H31" s="484"/>
      <c r="I31" s="46"/>
    </row>
    <row r="32" spans="2:9" ht="153.75" customHeight="1" x14ac:dyDescent="0.25">
      <c r="B32" s="45"/>
      <c r="C32" s="140" t="s">
        <v>805</v>
      </c>
      <c r="D32" s="462" t="s">
        <v>767</v>
      </c>
      <c r="E32" s="463"/>
      <c r="F32" s="187" t="s">
        <v>768</v>
      </c>
      <c r="G32" s="178"/>
      <c r="H32" s="177" t="s">
        <v>769</v>
      </c>
      <c r="I32" s="46"/>
    </row>
    <row r="33" spans="2:10" ht="15.75" customHeight="1" x14ac:dyDescent="0.25">
      <c r="B33" s="169"/>
      <c r="C33" s="140" t="s">
        <v>685</v>
      </c>
      <c r="D33" s="489" t="s">
        <v>770</v>
      </c>
      <c r="E33" s="490"/>
      <c r="F33" s="483" t="s">
        <v>771</v>
      </c>
      <c r="G33" s="481"/>
      <c r="H33" s="483" t="s">
        <v>686</v>
      </c>
      <c r="I33" s="172"/>
    </row>
    <row r="34" spans="2:10" ht="60" x14ac:dyDescent="0.25">
      <c r="B34" s="169"/>
      <c r="C34" s="170" t="s">
        <v>687</v>
      </c>
      <c r="D34" s="491"/>
      <c r="E34" s="492"/>
      <c r="F34" s="484"/>
      <c r="G34" s="482"/>
      <c r="H34" s="491"/>
      <c r="I34" s="169"/>
      <c r="J34" s="204"/>
    </row>
    <row r="35" spans="2:10" ht="15.75" thickBot="1" x14ac:dyDescent="0.3">
      <c r="B35" s="87"/>
      <c r="C35" s="90"/>
      <c r="D35" s="493"/>
      <c r="E35" s="494"/>
      <c r="F35" s="84"/>
      <c r="G35" s="84"/>
      <c r="H35" s="173"/>
      <c r="I35" s="174"/>
      <c r="J35" s="204"/>
    </row>
    <row r="36" spans="2:10" x14ac:dyDescent="0.25">
      <c r="I36" s="205"/>
    </row>
  </sheetData>
  <mergeCells count="46">
    <mergeCell ref="D35:E35"/>
    <mergeCell ref="D30:E31"/>
    <mergeCell ref="F30:F31"/>
    <mergeCell ref="G30:G31"/>
    <mergeCell ref="H30:H31"/>
    <mergeCell ref="D33:E34"/>
    <mergeCell ref="F33:F34"/>
    <mergeCell ref="G33:G34"/>
    <mergeCell ref="H33:H34"/>
    <mergeCell ref="D24:E25"/>
    <mergeCell ref="F24:F25"/>
    <mergeCell ref="H24:H25"/>
    <mergeCell ref="D28:E29"/>
    <mergeCell ref="F28:F29"/>
    <mergeCell ref="G28:G29"/>
    <mergeCell ref="H28:H29"/>
    <mergeCell ref="F18:F19"/>
    <mergeCell ref="G18:G19"/>
    <mergeCell ref="H18:H19"/>
    <mergeCell ref="F20:F21"/>
    <mergeCell ref="G20:G21"/>
    <mergeCell ref="H20:H21"/>
    <mergeCell ref="D10:E10"/>
    <mergeCell ref="D11:E11"/>
    <mergeCell ref="D32:E32"/>
    <mergeCell ref="D26:E26"/>
    <mergeCell ref="D20:E20"/>
    <mergeCell ref="D14:E14"/>
    <mergeCell ref="D27:E27"/>
    <mergeCell ref="D19:E19"/>
    <mergeCell ref="D17:E17"/>
    <mergeCell ref="D23:E23"/>
    <mergeCell ref="D21:E21"/>
    <mergeCell ref="D12:E12"/>
    <mergeCell ref="D13:E13"/>
    <mergeCell ref="D15:E15"/>
    <mergeCell ref="D16:E16"/>
    <mergeCell ref="D18:E18"/>
    <mergeCell ref="D9:E9"/>
    <mergeCell ref="C8:C9"/>
    <mergeCell ref="C3:H3"/>
    <mergeCell ref="C4:H4"/>
    <mergeCell ref="C5:H5"/>
    <mergeCell ref="D7:E7"/>
    <mergeCell ref="D8:E8"/>
    <mergeCell ref="C6:D6"/>
  </mergeCells>
  <pageMargins left="0.25" right="0.25" top="0.17" bottom="0.17" header="0.17" footer="0.17"/>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9"/>
  <sheetViews>
    <sheetView zoomScaleNormal="100" workbookViewId="0">
      <selection activeCell="D7" sqref="D7"/>
    </sheetView>
  </sheetViews>
  <sheetFormatPr defaultRowHeight="15" x14ac:dyDescent="0.25"/>
  <cols>
    <col min="1" max="1" width="1.28515625" style="16" customWidth="1"/>
    <col min="2" max="2" width="2" style="16" customWidth="1"/>
    <col min="3" max="3" width="43" style="16" customWidth="1"/>
    <col min="4" max="4" width="50.42578125" style="16" customWidth="1"/>
    <col min="5" max="5" width="2.42578125" style="16" customWidth="1"/>
    <col min="6" max="6" width="1.42578125" style="16" customWidth="1"/>
    <col min="7" max="16384" width="9.140625" style="16"/>
  </cols>
  <sheetData>
    <row r="1" spans="2:5" ht="15.75" thickBot="1" x14ac:dyDescent="0.3"/>
    <row r="2" spans="2:5" ht="15.75" thickBot="1" x14ac:dyDescent="0.3">
      <c r="B2" s="96"/>
      <c r="C2" s="61"/>
      <c r="D2" s="61"/>
      <c r="E2" s="62"/>
    </row>
    <row r="3" spans="2:5" ht="19.5" thickBot="1" x14ac:dyDescent="0.35">
      <c r="B3" s="97"/>
      <c r="C3" s="496" t="s">
        <v>256</v>
      </c>
      <c r="D3" s="497"/>
      <c r="E3" s="98"/>
    </row>
    <row r="4" spans="2:5" x14ac:dyDescent="0.25">
      <c r="B4" s="97"/>
      <c r="C4" s="99"/>
      <c r="D4" s="99"/>
      <c r="E4" s="98"/>
    </row>
    <row r="5" spans="2:5" ht="15.75" thickBot="1" x14ac:dyDescent="0.3">
      <c r="B5" s="97"/>
      <c r="C5" s="100" t="s">
        <v>290</v>
      </c>
      <c r="D5" s="99"/>
      <c r="E5" s="98"/>
    </row>
    <row r="6" spans="2:5" ht="15.75" thickBot="1" x14ac:dyDescent="0.3">
      <c r="B6" s="97"/>
      <c r="C6" s="110" t="s">
        <v>257</v>
      </c>
      <c r="D6" s="111" t="s">
        <v>258</v>
      </c>
      <c r="E6" s="98"/>
    </row>
    <row r="7" spans="2:5" ht="105.75" thickBot="1" x14ac:dyDescent="0.3">
      <c r="B7" s="97"/>
      <c r="C7" s="101" t="s">
        <v>294</v>
      </c>
      <c r="D7" s="102" t="s">
        <v>858</v>
      </c>
      <c r="E7" s="98"/>
    </row>
    <row r="8" spans="2:5" ht="180.75" thickBot="1" x14ac:dyDescent="0.3">
      <c r="B8" s="97"/>
      <c r="C8" s="103" t="s">
        <v>295</v>
      </c>
      <c r="D8" s="104" t="s">
        <v>806</v>
      </c>
      <c r="E8" s="98"/>
    </row>
    <row r="9" spans="2:5" ht="45.75" thickBot="1" x14ac:dyDescent="0.3">
      <c r="B9" s="97"/>
      <c r="C9" s="105" t="s">
        <v>259</v>
      </c>
      <c r="D9" s="106" t="s">
        <v>807</v>
      </c>
      <c r="E9" s="98"/>
    </row>
    <row r="10" spans="2:5" ht="75.75" thickBot="1" x14ac:dyDescent="0.3">
      <c r="B10" s="97"/>
      <c r="C10" s="101" t="s">
        <v>271</v>
      </c>
      <c r="D10" s="102" t="s">
        <v>689</v>
      </c>
      <c r="E10" s="98"/>
    </row>
    <row r="11" spans="2:5" x14ac:dyDescent="0.25">
      <c r="B11" s="97"/>
      <c r="C11" s="99"/>
      <c r="D11" s="99"/>
      <c r="E11" s="98"/>
    </row>
    <row r="12" spans="2:5" ht="15.75" thickBot="1" x14ac:dyDescent="0.3">
      <c r="B12" s="97"/>
      <c r="C12" s="498" t="s">
        <v>291</v>
      </c>
      <c r="D12" s="498"/>
      <c r="E12" s="98"/>
    </row>
    <row r="13" spans="2:5" ht="15.75" thickBot="1" x14ac:dyDescent="0.3">
      <c r="B13" s="97"/>
      <c r="C13" s="112" t="s">
        <v>260</v>
      </c>
      <c r="D13" s="112" t="s">
        <v>258</v>
      </c>
      <c r="E13" s="98"/>
    </row>
    <row r="14" spans="2:5" ht="15.75" thickBot="1" x14ac:dyDescent="0.3">
      <c r="B14" s="97"/>
      <c r="C14" s="495" t="s">
        <v>292</v>
      </c>
      <c r="D14" s="495"/>
      <c r="E14" s="98"/>
    </row>
    <row r="15" spans="2:5" ht="90.75" thickBot="1" x14ac:dyDescent="0.3">
      <c r="B15" s="97"/>
      <c r="C15" s="105" t="s">
        <v>296</v>
      </c>
      <c r="D15" s="107" t="s">
        <v>690</v>
      </c>
      <c r="E15" s="98"/>
    </row>
    <row r="16" spans="2:5" ht="60.75" thickBot="1" x14ac:dyDescent="0.3">
      <c r="B16" s="97"/>
      <c r="C16" s="105" t="s">
        <v>297</v>
      </c>
      <c r="D16" s="107" t="s">
        <v>690</v>
      </c>
      <c r="E16" s="98"/>
    </row>
    <row r="17" spans="2:5" ht="15.75" thickBot="1" x14ac:dyDescent="0.3">
      <c r="B17" s="97"/>
      <c r="C17" s="495" t="s">
        <v>293</v>
      </c>
      <c r="D17" s="495"/>
      <c r="E17" s="98"/>
    </row>
    <row r="18" spans="2:5" ht="90.75" thickBot="1" x14ac:dyDescent="0.3">
      <c r="B18" s="97"/>
      <c r="C18" s="105" t="s">
        <v>298</v>
      </c>
      <c r="D18" s="107" t="s">
        <v>690</v>
      </c>
      <c r="E18" s="98"/>
    </row>
    <row r="19" spans="2:5" ht="60.75" thickBot="1" x14ac:dyDescent="0.3">
      <c r="B19" s="97"/>
      <c r="C19" s="105" t="s">
        <v>289</v>
      </c>
      <c r="D19" s="107" t="s">
        <v>690</v>
      </c>
      <c r="E19" s="98"/>
    </row>
    <row r="20" spans="2:5" ht="15.75" thickBot="1" x14ac:dyDescent="0.3">
      <c r="B20" s="97"/>
      <c r="C20" s="495"/>
      <c r="D20" s="495"/>
      <c r="E20" s="98"/>
    </row>
    <row r="21" spans="2:5" ht="30.75" thickBot="1" x14ac:dyDescent="0.3">
      <c r="B21" s="97"/>
      <c r="C21" s="108" t="s">
        <v>261</v>
      </c>
      <c r="D21" s="108" t="s">
        <v>690</v>
      </c>
      <c r="E21" s="98"/>
    </row>
    <row r="22" spans="2:5" ht="45.75" thickBot="1" x14ac:dyDescent="0.3">
      <c r="B22" s="97"/>
      <c r="C22" s="108" t="s">
        <v>262</v>
      </c>
      <c r="D22" s="108" t="s">
        <v>690</v>
      </c>
      <c r="E22" s="98"/>
    </row>
    <row r="23" spans="2:5" ht="30.75" thickBot="1" x14ac:dyDescent="0.3">
      <c r="B23" s="97"/>
      <c r="C23" s="108" t="s">
        <v>263</v>
      </c>
      <c r="D23" s="108" t="s">
        <v>690</v>
      </c>
      <c r="E23" s="98"/>
    </row>
    <row r="24" spans="2:5" ht="15.75" thickBot="1" x14ac:dyDescent="0.3">
      <c r="B24" s="97"/>
      <c r="C24" s="495" t="s">
        <v>264</v>
      </c>
      <c r="D24" s="495"/>
      <c r="E24" s="98"/>
    </row>
    <row r="25" spans="2:5" ht="60.75" thickBot="1" x14ac:dyDescent="0.3">
      <c r="B25" s="97"/>
      <c r="C25" s="105" t="s">
        <v>299</v>
      </c>
      <c r="D25" s="107" t="s">
        <v>690</v>
      </c>
      <c r="E25" s="98"/>
    </row>
    <row r="26" spans="2:5" ht="30.75" thickBot="1" x14ac:dyDescent="0.3">
      <c r="B26" s="97"/>
      <c r="C26" s="105" t="s">
        <v>300</v>
      </c>
      <c r="D26" s="107" t="s">
        <v>690</v>
      </c>
      <c r="E26" s="98"/>
    </row>
    <row r="27" spans="2:5" ht="75.75" thickBot="1" x14ac:dyDescent="0.3">
      <c r="B27" s="97"/>
      <c r="C27" s="105" t="s">
        <v>265</v>
      </c>
      <c r="D27" s="107" t="s">
        <v>690</v>
      </c>
      <c r="E27" s="98"/>
    </row>
    <row r="28" spans="2:5" ht="45.75" thickBot="1" x14ac:dyDescent="0.3">
      <c r="B28" s="97"/>
      <c r="C28" s="105" t="s">
        <v>301</v>
      </c>
      <c r="D28" s="107" t="s">
        <v>690</v>
      </c>
      <c r="E28" s="98"/>
    </row>
    <row r="29" spans="2:5" ht="15.75" thickBot="1" x14ac:dyDescent="0.3">
      <c r="B29" s="134"/>
      <c r="C29" s="109"/>
      <c r="D29" s="109"/>
      <c r="E29" s="135"/>
    </row>
  </sheetData>
  <mergeCells count="6">
    <mergeCell ref="C24:D24"/>
    <mergeCell ref="C3:D3"/>
    <mergeCell ref="C12:D12"/>
    <mergeCell ref="C14:D14"/>
    <mergeCell ref="C17:D17"/>
    <mergeCell ref="C20:D20"/>
  </mergeCells>
  <pageMargins left="0.25" right="0.25" top="0.18" bottom="0.17" header="0.17" footer="0.17"/>
  <pageSetup scale="6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S321"/>
  <sheetViews>
    <sheetView showGridLines="0" topLeftCell="A42" zoomScale="70" zoomScaleNormal="70" workbookViewId="0">
      <selection activeCell="J54" sqref="J54:J55"/>
    </sheetView>
  </sheetViews>
  <sheetFormatPr defaultRowHeight="15" outlineLevelRow="1" x14ac:dyDescent="0.25"/>
  <cols>
    <col min="1" max="1" width="3" style="2" customWidth="1"/>
    <col min="2" max="2" width="28.5703125" style="2" customWidth="1"/>
    <col min="3" max="3" width="50.5703125" style="2" customWidth="1"/>
    <col min="4" max="4" width="34.28515625" style="2" customWidth="1"/>
    <col min="5" max="5" width="32" style="2" customWidth="1"/>
    <col min="6" max="6" width="26.7109375" style="2" customWidth="1"/>
    <col min="7" max="7" width="26.42578125" style="2" bestFit="1" customWidth="1"/>
    <col min="8" max="8" width="30" style="2" customWidth="1"/>
    <col min="9" max="9" width="26.140625" style="2" customWidth="1"/>
    <col min="10" max="10" width="25.85546875" style="2" customWidth="1"/>
    <col min="11" max="11" width="31" style="2" bestFit="1" customWidth="1"/>
    <col min="12" max="12" width="30.28515625" style="2" customWidth="1"/>
    <col min="13" max="13" width="27.140625" style="2" bestFit="1" customWidth="1"/>
    <col min="14" max="14" width="25" style="2" customWidth="1"/>
    <col min="15" max="15" width="25.85546875" style="2" bestFit="1" customWidth="1"/>
    <col min="16" max="16" width="30.28515625" style="2" customWidth="1"/>
    <col min="17" max="17" width="27.140625" style="2" bestFit="1" customWidth="1"/>
    <col min="18" max="18" width="24.28515625" style="2" customWidth="1"/>
    <col min="19" max="19" width="23.140625" style="2" bestFit="1" customWidth="1"/>
    <col min="20" max="20" width="27.7109375" style="2" customWidth="1"/>
    <col min="21" max="16384" width="9.140625" style="2"/>
  </cols>
  <sheetData>
    <row r="1" spans="2:19" ht="15.75" thickBot="1" x14ac:dyDescent="0.3"/>
    <row r="2" spans="2:19" ht="26.25" x14ac:dyDescent="0.25">
      <c r="B2" s="206"/>
      <c r="C2" s="516"/>
      <c r="D2" s="516"/>
      <c r="E2" s="516"/>
      <c r="F2" s="516"/>
      <c r="G2" s="516"/>
      <c r="H2" s="61"/>
      <c r="I2" s="61"/>
      <c r="J2" s="61"/>
      <c r="K2" s="61"/>
      <c r="L2" s="61"/>
      <c r="M2" s="61"/>
      <c r="N2" s="61"/>
      <c r="O2" s="61"/>
      <c r="P2" s="61"/>
      <c r="Q2" s="61"/>
      <c r="R2" s="61"/>
      <c r="S2" s="62"/>
    </row>
    <row r="3" spans="2:19" ht="26.25" x14ac:dyDescent="0.25">
      <c r="B3" s="207"/>
      <c r="C3" s="522" t="s">
        <v>718</v>
      </c>
      <c r="D3" s="523"/>
      <c r="E3" s="523"/>
      <c r="F3" s="523"/>
      <c r="G3" s="524"/>
      <c r="H3" s="208"/>
      <c r="I3" s="208"/>
      <c r="J3" s="208"/>
      <c r="K3" s="208"/>
      <c r="L3" s="208"/>
      <c r="M3" s="208"/>
      <c r="N3" s="208"/>
      <c r="O3" s="208"/>
      <c r="P3" s="208"/>
      <c r="Q3" s="208"/>
      <c r="R3" s="208"/>
      <c r="S3" s="98"/>
    </row>
    <row r="4" spans="2:19" ht="26.25" x14ac:dyDescent="0.25">
      <c r="B4" s="207"/>
      <c r="C4" s="209"/>
      <c r="D4" s="209"/>
      <c r="E4" s="209"/>
      <c r="F4" s="209"/>
      <c r="G4" s="209"/>
      <c r="H4" s="208"/>
      <c r="I4" s="208"/>
      <c r="J4" s="208"/>
      <c r="K4" s="208"/>
      <c r="L4" s="208"/>
      <c r="M4" s="208"/>
      <c r="N4" s="208"/>
      <c r="O4" s="208"/>
      <c r="P4" s="208"/>
      <c r="Q4" s="208"/>
      <c r="R4" s="208"/>
      <c r="S4" s="98"/>
    </row>
    <row r="5" spans="2:19" ht="15.75" thickBot="1" x14ac:dyDescent="0.3">
      <c r="B5" s="97"/>
      <c r="C5" s="208"/>
      <c r="D5" s="208"/>
      <c r="E5" s="208"/>
      <c r="F5" s="208"/>
      <c r="G5" s="208"/>
      <c r="H5" s="208"/>
      <c r="I5" s="208"/>
      <c r="J5" s="208"/>
      <c r="K5" s="208"/>
      <c r="L5" s="208"/>
      <c r="M5" s="208"/>
      <c r="N5" s="208"/>
      <c r="O5" s="208"/>
      <c r="P5" s="208"/>
      <c r="Q5" s="208"/>
      <c r="R5" s="208"/>
      <c r="S5" s="98"/>
    </row>
    <row r="6" spans="2:19" ht="34.5" customHeight="1" thickBot="1" x14ac:dyDescent="0.3">
      <c r="B6" s="517" t="s">
        <v>587</v>
      </c>
      <c r="C6" s="518"/>
      <c r="D6" s="518"/>
      <c r="E6" s="518"/>
      <c r="F6" s="518"/>
      <c r="G6" s="518"/>
      <c r="H6" s="136"/>
      <c r="I6" s="136"/>
      <c r="J6" s="136"/>
      <c r="K6" s="136"/>
      <c r="L6" s="136"/>
      <c r="M6" s="136"/>
      <c r="N6" s="136"/>
      <c r="O6" s="136"/>
      <c r="P6" s="136"/>
      <c r="Q6" s="136"/>
      <c r="R6" s="136"/>
      <c r="S6" s="137"/>
    </row>
    <row r="7" spans="2:19" ht="15.75" customHeight="1" x14ac:dyDescent="0.25">
      <c r="B7" s="517" t="s">
        <v>649</v>
      </c>
      <c r="C7" s="519"/>
      <c r="D7" s="519"/>
      <c r="E7" s="519"/>
      <c r="F7" s="519"/>
      <c r="G7" s="519"/>
      <c r="H7" s="136"/>
      <c r="I7" s="136"/>
      <c r="J7" s="136"/>
      <c r="K7" s="136"/>
      <c r="L7" s="136"/>
      <c r="M7" s="136"/>
      <c r="N7" s="136"/>
      <c r="O7" s="136"/>
      <c r="P7" s="136"/>
      <c r="Q7" s="136"/>
      <c r="R7" s="136"/>
      <c r="S7" s="137"/>
    </row>
    <row r="8" spans="2:19" ht="15.75" customHeight="1" thickBot="1" x14ac:dyDescent="0.3">
      <c r="B8" s="520" t="s">
        <v>236</v>
      </c>
      <c r="C8" s="521"/>
      <c r="D8" s="521"/>
      <c r="E8" s="521"/>
      <c r="F8" s="521"/>
      <c r="G8" s="521"/>
      <c r="H8" s="210"/>
      <c r="I8" s="210"/>
      <c r="J8" s="210"/>
      <c r="K8" s="210"/>
      <c r="L8" s="210"/>
      <c r="M8" s="210"/>
      <c r="N8" s="210"/>
      <c r="O8" s="210"/>
      <c r="P8" s="210"/>
      <c r="Q8" s="210"/>
      <c r="R8" s="210"/>
      <c r="S8" s="211"/>
    </row>
    <row r="10" spans="2:19" ht="20.25" x14ac:dyDescent="0.3">
      <c r="B10" s="604" t="s">
        <v>304</v>
      </c>
      <c r="C10" s="604"/>
    </row>
    <row r="11" spans="2:19" ht="15.75" thickBot="1" x14ac:dyDescent="0.3"/>
    <row r="12" spans="2:19" ht="15" customHeight="1" thickBot="1" x14ac:dyDescent="0.3">
      <c r="B12" s="212" t="s">
        <v>305</v>
      </c>
      <c r="C12" s="213" t="s">
        <v>837</v>
      </c>
    </row>
    <row r="13" spans="2:19" ht="15.75" customHeight="1" thickBot="1" x14ac:dyDescent="0.3">
      <c r="B13" s="212" t="s">
        <v>274</v>
      </c>
      <c r="C13" s="213" t="s">
        <v>834</v>
      </c>
    </row>
    <row r="14" spans="2:19" ht="15.75" customHeight="1" thickBot="1" x14ac:dyDescent="0.3">
      <c r="B14" s="212" t="s">
        <v>650</v>
      </c>
      <c r="C14" s="213" t="s">
        <v>588</v>
      </c>
    </row>
    <row r="15" spans="2:19" ht="15.75" customHeight="1" thickBot="1" x14ac:dyDescent="0.3">
      <c r="B15" s="212" t="s">
        <v>306</v>
      </c>
      <c r="C15" s="213" t="s">
        <v>833</v>
      </c>
    </row>
    <row r="16" spans="2:19" ht="15.75" thickBot="1" x14ac:dyDescent="0.3">
      <c r="B16" s="212" t="s">
        <v>307</v>
      </c>
      <c r="C16" s="213" t="s">
        <v>591</v>
      </c>
    </row>
    <row r="17" spans="2:19" ht="15.75" thickBot="1" x14ac:dyDescent="0.3">
      <c r="B17" s="212" t="s">
        <v>308</v>
      </c>
      <c r="C17" s="213" t="s">
        <v>467</v>
      </c>
    </row>
    <row r="18" spans="2:19" ht="15.75" thickBot="1" x14ac:dyDescent="0.3"/>
    <row r="19" spans="2:19" ht="15.75" thickBot="1" x14ac:dyDescent="0.3">
      <c r="D19" s="544" t="s">
        <v>309</v>
      </c>
      <c r="E19" s="545"/>
      <c r="F19" s="545"/>
      <c r="G19" s="546"/>
      <c r="H19" s="544" t="s">
        <v>310</v>
      </c>
      <c r="I19" s="545"/>
      <c r="J19" s="545"/>
      <c r="K19" s="546"/>
      <c r="L19" s="544" t="s">
        <v>311</v>
      </c>
      <c r="M19" s="545"/>
      <c r="N19" s="545"/>
      <c r="O19" s="546"/>
      <c r="P19" s="544" t="s">
        <v>312</v>
      </c>
      <c r="Q19" s="545"/>
      <c r="R19" s="545"/>
      <c r="S19" s="546"/>
    </row>
    <row r="20" spans="2:19" ht="45" customHeight="1" thickBot="1" x14ac:dyDescent="0.3">
      <c r="B20" s="537" t="s">
        <v>313</v>
      </c>
      <c r="C20" s="605" t="s">
        <v>820</v>
      </c>
      <c r="D20" s="214"/>
      <c r="E20" s="215" t="s">
        <v>314</v>
      </c>
      <c r="F20" s="216" t="s">
        <v>315</v>
      </c>
      <c r="G20" s="217" t="s">
        <v>316</v>
      </c>
      <c r="H20" s="214"/>
      <c r="I20" s="215" t="s">
        <v>314</v>
      </c>
      <c r="J20" s="216" t="s">
        <v>315</v>
      </c>
      <c r="K20" s="217" t="s">
        <v>316</v>
      </c>
      <c r="L20" s="214"/>
      <c r="M20" s="215" t="s">
        <v>314</v>
      </c>
      <c r="N20" s="216" t="s">
        <v>315</v>
      </c>
      <c r="O20" s="217" t="s">
        <v>316</v>
      </c>
      <c r="P20" s="214"/>
      <c r="Q20" s="215" t="s">
        <v>314</v>
      </c>
      <c r="R20" s="216" t="s">
        <v>315</v>
      </c>
      <c r="S20" s="217" t="s">
        <v>316</v>
      </c>
    </row>
    <row r="21" spans="2:19" ht="40.5" customHeight="1" x14ac:dyDescent="0.25">
      <c r="B21" s="572"/>
      <c r="C21" s="606"/>
      <c r="D21" s="218" t="s">
        <v>317</v>
      </c>
      <c r="E21" s="220"/>
      <c r="F21" s="220"/>
      <c r="G21" s="221"/>
      <c r="H21" s="222" t="s">
        <v>317</v>
      </c>
      <c r="I21" s="225">
        <v>14309</v>
      </c>
      <c r="J21" s="224"/>
      <c r="K21" s="225"/>
      <c r="L21" s="218" t="s">
        <v>317</v>
      </c>
      <c r="M21" s="223"/>
      <c r="N21" s="224"/>
      <c r="O21" s="225"/>
      <c r="P21" s="218" t="s">
        <v>317</v>
      </c>
      <c r="Q21" s="223"/>
      <c r="R21" s="224"/>
      <c r="S21" s="225"/>
    </row>
    <row r="22" spans="2:19" ht="39.75" customHeight="1" x14ac:dyDescent="0.25">
      <c r="B22" s="572"/>
      <c r="C22" s="606"/>
      <c r="D22" s="226" t="s">
        <v>318</v>
      </c>
      <c r="E22" s="227"/>
      <c r="F22" s="227"/>
      <c r="G22" s="228"/>
      <c r="H22" s="229" t="s">
        <v>318</v>
      </c>
      <c r="I22" s="230"/>
      <c r="J22" s="230"/>
      <c r="K22" s="231"/>
      <c r="L22" s="226" t="s">
        <v>318</v>
      </c>
      <c r="M22" s="230"/>
      <c r="N22" s="230"/>
      <c r="O22" s="231"/>
      <c r="P22" s="226" t="s">
        <v>318</v>
      </c>
      <c r="Q22" s="230"/>
      <c r="R22" s="230"/>
      <c r="S22" s="231"/>
    </row>
    <row r="23" spans="2:19" ht="37.5" customHeight="1" x14ac:dyDescent="0.25">
      <c r="B23" s="538"/>
      <c r="C23" s="607"/>
      <c r="D23" s="226" t="s">
        <v>319</v>
      </c>
      <c r="E23" s="227"/>
      <c r="F23" s="227"/>
      <c r="G23" s="228"/>
      <c r="H23" s="229" t="s">
        <v>319</v>
      </c>
      <c r="I23" s="230"/>
      <c r="J23" s="230"/>
      <c r="K23" s="231"/>
      <c r="L23" s="226" t="s">
        <v>319</v>
      </c>
      <c r="M23" s="230"/>
      <c r="N23" s="230"/>
      <c r="O23" s="231"/>
      <c r="P23" s="226" t="s">
        <v>319</v>
      </c>
      <c r="Q23" s="230"/>
      <c r="R23" s="230"/>
      <c r="S23" s="231"/>
    </row>
    <row r="24" spans="2:19" ht="15.75" thickBot="1" x14ac:dyDescent="0.3">
      <c r="B24" s="232"/>
      <c r="C24" s="232"/>
      <c r="Q24" s="233"/>
      <c r="R24" s="233"/>
      <c r="S24" s="233"/>
    </row>
    <row r="25" spans="2:19" ht="30" customHeight="1" thickBot="1" x14ac:dyDescent="0.3">
      <c r="B25" s="232"/>
      <c r="C25" s="232"/>
      <c r="D25" s="544" t="s">
        <v>309</v>
      </c>
      <c r="E25" s="545"/>
      <c r="F25" s="545"/>
      <c r="G25" s="546"/>
      <c r="H25" s="544" t="s">
        <v>310</v>
      </c>
      <c r="I25" s="545"/>
      <c r="J25" s="545"/>
      <c r="K25" s="546"/>
      <c r="L25" s="544" t="s">
        <v>311</v>
      </c>
      <c r="M25" s="545"/>
      <c r="N25" s="545"/>
      <c r="O25" s="546"/>
      <c r="P25" s="544" t="s">
        <v>312</v>
      </c>
      <c r="Q25" s="545"/>
      <c r="R25" s="545"/>
      <c r="S25" s="546"/>
    </row>
    <row r="26" spans="2:19" ht="47.25" customHeight="1" x14ac:dyDescent="0.25">
      <c r="B26" s="537" t="s">
        <v>320</v>
      </c>
      <c r="C26" s="537" t="s">
        <v>321</v>
      </c>
      <c r="D26" s="584" t="s">
        <v>322</v>
      </c>
      <c r="E26" s="585"/>
      <c r="F26" s="234" t="s">
        <v>323</v>
      </c>
      <c r="G26" s="235" t="s">
        <v>324</v>
      </c>
      <c r="H26" s="584" t="s">
        <v>322</v>
      </c>
      <c r="I26" s="585"/>
      <c r="J26" s="234" t="s">
        <v>323</v>
      </c>
      <c r="K26" s="235" t="s">
        <v>324</v>
      </c>
      <c r="L26" s="584" t="s">
        <v>322</v>
      </c>
      <c r="M26" s="585"/>
      <c r="N26" s="234" t="s">
        <v>323</v>
      </c>
      <c r="O26" s="235" t="s">
        <v>324</v>
      </c>
      <c r="P26" s="584" t="s">
        <v>322</v>
      </c>
      <c r="Q26" s="585"/>
      <c r="R26" s="234" t="s">
        <v>323</v>
      </c>
      <c r="S26" s="235" t="s">
        <v>324</v>
      </c>
    </row>
    <row r="27" spans="2:19" ht="51" customHeight="1" x14ac:dyDescent="0.25">
      <c r="B27" s="572"/>
      <c r="C27" s="572"/>
      <c r="D27" s="236" t="s">
        <v>317</v>
      </c>
      <c r="E27" s="237"/>
      <c r="F27" s="592"/>
      <c r="G27" s="594"/>
      <c r="H27" s="236" t="s">
        <v>317</v>
      </c>
      <c r="I27" s="238"/>
      <c r="J27" s="588"/>
      <c r="K27" s="590"/>
      <c r="L27" s="236" t="s">
        <v>317</v>
      </c>
      <c r="M27" s="238"/>
      <c r="N27" s="588"/>
      <c r="O27" s="590"/>
      <c r="P27" s="236" t="s">
        <v>317</v>
      </c>
      <c r="Q27" s="238"/>
      <c r="R27" s="588"/>
      <c r="S27" s="590"/>
    </row>
    <row r="28" spans="2:19" ht="51" customHeight="1" x14ac:dyDescent="0.25">
      <c r="B28" s="538"/>
      <c r="C28" s="538"/>
      <c r="D28" s="239" t="s">
        <v>325</v>
      </c>
      <c r="E28" s="240"/>
      <c r="F28" s="593"/>
      <c r="G28" s="595"/>
      <c r="H28" s="239" t="s">
        <v>325</v>
      </c>
      <c r="I28" s="241"/>
      <c r="J28" s="589"/>
      <c r="K28" s="591"/>
      <c r="L28" s="239" t="s">
        <v>325</v>
      </c>
      <c r="M28" s="241"/>
      <c r="N28" s="589"/>
      <c r="O28" s="591"/>
      <c r="P28" s="239" t="s">
        <v>325</v>
      </c>
      <c r="Q28" s="241"/>
      <c r="R28" s="589"/>
      <c r="S28" s="591"/>
    </row>
    <row r="29" spans="2:19" ht="33.75" customHeight="1" x14ac:dyDescent="0.25">
      <c r="B29" s="525" t="s">
        <v>326</v>
      </c>
      <c r="C29" s="539" t="s">
        <v>327</v>
      </c>
      <c r="D29" s="242" t="s">
        <v>328</v>
      </c>
      <c r="E29" s="243" t="s">
        <v>308</v>
      </c>
      <c r="F29" s="243" t="s">
        <v>329</v>
      </c>
      <c r="G29" s="244" t="s">
        <v>330</v>
      </c>
      <c r="H29" s="242" t="s">
        <v>328</v>
      </c>
      <c r="I29" s="243" t="s">
        <v>308</v>
      </c>
      <c r="J29" s="243" t="s">
        <v>329</v>
      </c>
      <c r="K29" s="244" t="s">
        <v>330</v>
      </c>
      <c r="L29" s="242" t="s">
        <v>328</v>
      </c>
      <c r="M29" s="243" t="s">
        <v>308</v>
      </c>
      <c r="N29" s="243" t="s">
        <v>329</v>
      </c>
      <c r="O29" s="244" t="s">
        <v>330</v>
      </c>
      <c r="P29" s="242" t="s">
        <v>328</v>
      </c>
      <c r="Q29" s="243" t="s">
        <v>308</v>
      </c>
      <c r="R29" s="243" t="s">
        <v>329</v>
      </c>
      <c r="S29" s="244" t="s">
        <v>330</v>
      </c>
    </row>
    <row r="30" spans="2:19" ht="30" customHeight="1" x14ac:dyDescent="0.25">
      <c r="B30" s="536"/>
      <c r="C30" s="540"/>
      <c r="D30" s="245"/>
      <c r="E30" s="246"/>
      <c r="F30" s="246"/>
      <c r="G30" s="247"/>
      <c r="H30" s="248"/>
      <c r="I30" s="249"/>
      <c r="J30" s="248"/>
      <c r="K30" s="250"/>
      <c r="L30" s="248"/>
      <c r="M30" s="249"/>
      <c r="N30" s="248"/>
      <c r="O30" s="250"/>
      <c r="P30" s="248"/>
      <c r="Q30" s="249"/>
      <c r="R30" s="248"/>
      <c r="S30" s="250"/>
    </row>
    <row r="31" spans="2:19" ht="36.75" hidden="1" customHeight="1" outlineLevel="1" x14ac:dyDescent="0.25">
      <c r="B31" s="536"/>
      <c r="C31" s="540"/>
      <c r="D31" s="242" t="s">
        <v>328</v>
      </c>
      <c r="E31" s="243" t="s">
        <v>308</v>
      </c>
      <c r="F31" s="243" t="s">
        <v>329</v>
      </c>
      <c r="G31" s="244" t="s">
        <v>330</v>
      </c>
      <c r="H31" s="242" t="s">
        <v>328</v>
      </c>
      <c r="I31" s="243" t="s">
        <v>308</v>
      </c>
      <c r="J31" s="243" t="s">
        <v>329</v>
      </c>
      <c r="K31" s="244" t="s">
        <v>330</v>
      </c>
      <c r="L31" s="242" t="s">
        <v>328</v>
      </c>
      <c r="M31" s="243" t="s">
        <v>308</v>
      </c>
      <c r="N31" s="243" t="s">
        <v>329</v>
      </c>
      <c r="O31" s="244" t="s">
        <v>330</v>
      </c>
      <c r="P31" s="242" t="s">
        <v>328</v>
      </c>
      <c r="Q31" s="243" t="s">
        <v>308</v>
      </c>
      <c r="R31" s="243" t="s">
        <v>329</v>
      </c>
      <c r="S31" s="244" t="s">
        <v>330</v>
      </c>
    </row>
    <row r="32" spans="2:19" ht="30" hidden="1" customHeight="1" outlineLevel="1" x14ac:dyDescent="0.25">
      <c r="B32" s="536"/>
      <c r="C32" s="540"/>
      <c r="D32" s="245"/>
      <c r="E32" s="246"/>
      <c r="F32" s="246"/>
      <c r="G32" s="247"/>
      <c r="H32" s="248"/>
      <c r="I32" s="249"/>
      <c r="J32" s="248"/>
      <c r="K32" s="250"/>
      <c r="L32" s="248"/>
      <c r="M32" s="249"/>
      <c r="N32" s="248"/>
      <c r="O32" s="250"/>
      <c r="P32" s="248"/>
      <c r="Q32" s="249"/>
      <c r="R32" s="248"/>
      <c r="S32" s="250"/>
    </row>
    <row r="33" spans="2:19" ht="36" hidden="1" customHeight="1" outlineLevel="1" x14ac:dyDescent="0.25">
      <c r="B33" s="536"/>
      <c r="C33" s="540"/>
      <c r="D33" s="242" t="s">
        <v>328</v>
      </c>
      <c r="E33" s="243" t="s">
        <v>308</v>
      </c>
      <c r="F33" s="243" t="s">
        <v>329</v>
      </c>
      <c r="G33" s="244" t="s">
        <v>330</v>
      </c>
      <c r="H33" s="242" t="s">
        <v>328</v>
      </c>
      <c r="I33" s="243" t="s">
        <v>308</v>
      </c>
      <c r="J33" s="243" t="s">
        <v>329</v>
      </c>
      <c r="K33" s="244" t="s">
        <v>330</v>
      </c>
      <c r="L33" s="242" t="s">
        <v>328</v>
      </c>
      <c r="M33" s="243" t="s">
        <v>308</v>
      </c>
      <c r="N33" s="243" t="s">
        <v>329</v>
      </c>
      <c r="O33" s="244" t="s">
        <v>330</v>
      </c>
      <c r="P33" s="242" t="s">
        <v>328</v>
      </c>
      <c r="Q33" s="243" t="s">
        <v>308</v>
      </c>
      <c r="R33" s="243" t="s">
        <v>329</v>
      </c>
      <c r="S33" s="244" t="s">
        <v>330</v>
      </c>
    </row>
    <row r="34" spans="2:19" ht="30" hidden="1" customHeight="1" outlineLevel="1" x14ac:dyDescent="0.25">
      <c r="B34" s="536"/>
      <c r="C34" s="540"/>
      <c r="D34" s="245"/>
      <c r="E34" s="246"/>
      <c r="F34" s="246"/>
      <c r="G34" s="247"/>
      <c r="H34" s="248"/>
      <c r="I34" s="249"/>
      <c r="J34" s="248"/>
      <c r="K34" s="250"/>
      <c r="L34" s="248"/>
      <c r="M34" s="249"/>
      <c r="N34" s="248"/>
      <c r="O34" s="250"/>
      <c r="P34" s="248"/>
      <c r="Q34" s="249"/>
      <c r="R34" s="248"/>
      <c r="S34" s="250"/>
    </row>
    <row r="35" spans="2:19" ht="39" hidden="1" customHeight="1" outlineLevel="1" x14ac:dyDescent="0.25">
      <c r="B35" s="536"/>
      <c r="C35" s="540"/>
      <c r="D35" s="242" t="s">
        <v>328</v>
      </c>
      <c r="E35" s="243" t="s">
        <v>308</v>
      </c>
      <c r="F35" s="243" t="s">
        <v>329</v>
      </c>
      <c r="G35" s="244" t="s">
        <v>330</v>
      </c>
      <c r="H35" s="242" t="s">
        <v>328</v>
      </c>
      <c r="I35" s="243" t="s">
        <v>308</v>
      </c>
      <c r="J35" s="243" t="s">
        <v>329</v>
      </c>
      <c r="K35" s="244" t="s">
        <v>330</v>
      </c>
      <c r="L35" s="242" t="s">
        <v>328</v>
      </c>
      <c r="M35" s="243" t="s">
        <v>308</v>
      </c>
      <c r="N35" s="243" t="s">
        <v>329</v>
      </c>
      <c r="O35" s="244" t="s">
        <v>330</v>
      </c>
      <c r="P35" s="242" t="s">
        <v>328</v>
      </c>
      <c r="Q35" s="243" t="s">
        <v>308</v>
      </c>
      <c r="R35" s="243" t="s">
        <v>329</v>
      </c>
      <c r="S35" s="244" t="s">
        <v>330</v>
      </c>
    </row>
    <row r="36" spans="2:19" ht="30" hidden="1" customHeight="1" outlineLevel="1" x14ac:dyDescent="0.25">
      <c r="B36" s="536"/>
      <c r="C36" s="540"/>
      <c r="D36" s="245"/>
      <c r="E36" s="246"/>
      <c r="F36" s="246"/>
      <c r="G36" s="247"/>
      <c r="H36" s="248"/>
      <c r="I36" s="249"/>
      <c r="J36" s="248"/>
      <c r="K36" s="250"/>
      <c r="L36" s="248"/>
      <c r="M36" s="249"/>
      <c r="N36" s="248"/>
      <c r="O36" s="250"/>
      <c r="P36" s="248"/>
      <c r="Q36" s="249"/>
      <c r="R36" s="248"/>
      <c r="S36" s="250"/>
    </row>
    <row r="37" spans="2:19" ht="36.75" hidden="1" customHeight="1" outlineLevel="1" x14ac:dyDescent="0.25">
      <c r="B37" s="536"/>
      <c r="C37" s="540"/>
      <c r="D37" s="242" t="s">
        <v>328</v>
      </c>
      <c r="E37" s="243" t="s">
        <v>308</v>
      </c>
      <c r="F37" s="243" t="s">
        <v>329</v>
      </c>
      <c r="G37" s="244" t="s">
        <v>330</v>
      </c>
      <c r="H37" s="242" t="s">
        <v>328</v>
      </c>
      <c r="I37" s="243" t="s">
        <v>308</v>
      </c>
      <c r="J37" s="243" t="s">
        <v>329</v>
      </c>
      <c r="K37" s="244" t="s">
        <v>330</v>
      </c>
      <c r="L37" s="242" t="s">
        <v>328</v>
      </c>
      <c r="M37" s="243" t="s">
        <v>308</v>
      </c>
      <c r="N37" s="243" t="s">
        <v>329</v>
      </c>
      <c r="O37" s="244" t="s">
        <v>330</v>
      </c>
      <c r="P37" s="242" t="s">
        <v>328</v>
      </c>
      <c r="Q37" s="243" t="s">
        <v>308</v>
      </c>
      <c r="R37" s="243" t="s">
        <v>329</v>
      </c>
      <c r="S37" s="244" t="s">
        <v>330</v>
      </c>
    </row>
    <row r="38" spans="2:19" ht="30" hidden="1" customHeight="1" outlineLevel="1" x14ac:dyDescent="0.25">
      <c r="B38" s="526"/>
      <c r="C38" s="541"/>
      <c r="D38" s="245"/>
      <c r="E38" s="246"/>
      <c r="F38" s="246"/>
      <c r="G38" s="247"/>
      <c r="H38" s="248"/>
      <c r="I38" s="249"/>
      <c r="J38" s="248"/>
      <c r="K38" s="250"/>
      <c r="L38" s="248"/>
      <c r="M38" s="249"/>
      <c r="N38" s="248"/>
      <c r="O38" s="250"/>
      <c r="P38" s="248"/>
      <c r="Q38" s="249"/>
      <c r="R38" s="248"/>
      <c r="S38" s="250"/>
    </row>
    <row r="39" spans="2:19" ht="30" customHeight="1" collapsed="1" x14ac:dyDescent="0.25">
      <c r="B39" s="525" t="s">
        <v>331</v>
      </c>
      <c r="C39" s="525" t="s">
        <v>821</v>
      </c>
      <c r="D39" s="243" t="s">
        <v>332</v>
      </c>
      <c r="E39" s="243" t="s">
        <v>333</v>
      </c>
      <c r="F39" s="216" t="s">
        <v>334</v>
      </c>
      <c r="G39" s="251" t="s">
        <v>407</v>
      </c>
      <c r="H39" s="243" t="s">
        <v>332</v>
      </c>
      <c r="I39" s="243" t="s">
        <v>333</v>
      </c>
      <c r="J39" s="216" t="s">
        <v>334</v>
      </c>
      <c r="K39" s="252" t="s">
        <v>407</v>
      </c>
      <c r="L39" s="243" t="s">
        <v>332</v>
      </c>
      <c r="M39" s="243" t="s">
        <v>333</v>
      </c>
      <c r="N39" s="216" t="s">
        <v>334</v>
      </c>
      <c r="O39" s="252"/>
      <c r="P39" s="243" t="s">
        <v>332</v>
      </c>
      <c r="Q39" s="243" t="s">
        <v>333</v>
      </c>
      <c r="R39" s="216" t="s">
        <v>334</v>
      </c>
      <c r="S39" s="252"/>
    </row>
    <row r="40" spans="2:19" ht="30" customHeight="1" x14ac:dyDescent="0.25">
      <c r="B40" s="536"/>
      <c r="C40" s="536"/>
      <c r="D40" s="602">
        <v>0</v>
      </c>
      <c r="E40" s="602" t="s">
        <v>531</v>
      </c>
      <c r="F40" s="216" t="s">
        <v>335</v>
      </c>
      <c r="G40" s="253" t="s">
        <v>473</v>
      </c>
      <c r="H40" s="600">
        <v>15</v>
      </c>
      <c r="I40" s="600" t="s">
        <v>531</v>
      </c>
      <c r="J40" s="216" t="s">
        <v>335</v>
      </c>
      <c r="K40" s="254" t="s">
        <v>478</v>
      </c>
      <c r="L40" s="600"/>
      <c r="M40" s="600"/>
      <c r="N40" s="216" t="s">
        <v>335</v>
      </c>
      <c r="O40" s="254"/>
      <c r="P40" s="600"/>
      <c r="Q40" s="600"/>
      <c r="R40" s="216" t="s">
        <v>335</v>
      </c>
      <c r="S40" s="254"/>
    </row>
    <row r="41" spans="2:19" ht="30" customHeight="1" x14ac:dyDescent="0.25">
      <c r="B41" s="536"/>
      <c r="C41" s="536"/>
      <c r="D41" s="603"/>
      <c r="E41" s="603"/>
      <c r="F41" s="216" t="s">
        <v>336</v>
      </c>
      <c r="G41" s="247"/>
      <c r="H41" s="601"/>
      <c r="I41" s="601"/>
      <c r="J41" s="216" t="s">
        <v>336</v>
      </c>
      <c r="K41" s="250">
        <v>1</v>
      </c>
      <c r="L41" s="601"/>
      <c r="M41" s="601"/>
      <c r="N41" s="216" t="s">
        <v>336</v>
      </c>
      <c r="O41" s="250"/>
      <c r="P41" s="601"/>
      <c r="Q41" s="601"/>
      <c r="R41" s="216" t="s">
        <v>336</v>
      </c>
      <c r="S41" s="250"/>
    </row>
    <row r="42" spans="2:19" ht="30" customHeight="1" outlineLevel="1" x14ac:dyDescent="0.25">
      <c r="B42" s="536"/>
      <c r="C42" s="536"/>
      <c r="D42" s="243" t="s">
        <v>332</v>
      </c>
      <c r="E42" s="243" t="s">
        <v>333</v>
      </c>
      <c r="F42" s="216" t="s">
        <v>334</v>
      </c>
      <c r="G42" s="251"/>
      <c r="H42" s="243" t="s">
        <v>332</v>
      </c>
      <c r="I42" s="243" t="s">
        <v>333</v>
      </c>
      <c r="J42" s="216" t="s">
        <v>334</v>
      </c>
      <c r="K42" s="252"/>
      <c r="L42" s="243" t="s">
        <v>332</v>
      </c>
      <c r="M42" s="243" t="s">
        <v>333</v>
      </c>
      <c r="N42" s="216" t="s">
        <v>334</v>
      </c>
      <c r="O42" s="252"/>
      <c r="P42" s="243" t="s">
        <v>332</v>
      </c>
      <c r="Q42" s="243" t="s">
        <v>333</v>
      </c>
      <c r="R42" s="216" t="s">
        <v>334</v>
      </c>
      <c r="S42" s="252"/>
    </row>
    <row r="43" spans="2:19" ht="30" customHeight="1" outlineLevel="1" x14ac:dyDescent="0.25">
      <c r="B43" s="536"/>
      <c r="C43" s="536"/>
      <c r="D43" s="602"/>
      <c r="E43" s="602"/>
      <c r="F43" s="216" t="s">
        <v>335</v>
      </c>
      <c r="G43" s="253"/>
      <c r="H43" s="600"/>
      <c r="I43" s="600"/>
      <c r="J43" s="216" t="s">
        <v>335</v>
      </c>
      <c r="K43" s="254"/>
      <c r="L43" s="600"/>
      <c r="M43" s="600"/>
      <c r="N43" s="216" t="s">
        <v>335</v>
      </c>
      <c r="O43" s="254"/>
      <c r="P43" s="600"/>
      <c r="Q43" s="600"/>
      <c r="R43" s="216" t="s">
        <v>335</v>
      </c>
      <c r="S43" s="254"/>
    </row>
    <row r="44" spans="2:19" ht="30" customHeight="1" outlineLevel="1" x14ac:dyDescent="0.25">
      <c r="B44" s="536"/>
      <c r="C44" s="536"/>
      <c r="D44" s="603"/>
      <c r="E44" s="603"/>
      <c r="F44" s="216" t="s">
        <v>336</v>
      </c>
      <c r="G44" s="247"/>
      <c r="H44" s="601"/>
      <c r="I44" s="601"/>
      <c r="J44" s="216" t="s">
        <v>336</v>
      </c>
      <c r="K44" s="250"/>
      <c r="L44" s="601"/>
      <c r="M44" s="601"/>
      <c r="N44" s="216" t="s">
        <v>336</v>
      </c>
      <c r="O44" s="250"/>
      <c r="P44" s="601"/>
      <c r="Q44" s="601"/>
      <c r="R44" s="216" t="s">
        <v>336</v>
      </c>
      <c r="S44" s="250"/>
    </row>
    <row r="45" spans="2:19" ht="30" customHeight="1" outlineLevel="1" x14ac:dyDescent="0.25">
      <c r="B45" s="536"/>
      <c r="C45" s="536"/>
      <c r="D45" s="243" t="s">
        <v>332</v>
      </c>
      <c r="E45" s="243" t="s">
        <v>333</v>
      </c>
      <c r="F45" s="216" t="s">
        <v>334</v>
      </c>
      <c r="G45" s="251"/>
      <c r="H45" s="243" t="s">
        <v>332</v>
      </c>
      <c r="I45" s="243" t="s">
        <v>333</v>
      </c>
      <c r="J45" s="216" t="s">
        <v>334</v>
      </c>
      <c r="K45" s="252"/>
      <c r="L45" s="243" t="s">
        <v>332</v>
      </c>
      <c r="M45" s="243" t="s">
        <v>333</v>
      </c>
      <c r="N45" s="216" t="s">
        <v>334</v>
      </c>
      <c r="O45" s="252"/>
      <c r="P45" s="243" t="s">
        <v>332</v>
      </c>
      <c r="Q45" s="243" t="s">
        <v>333</v>
      </c>
      <c r="R45" s="216" t="s">
        <v>334</v>
      </c>
      <c r="S45" s="252"/>
    </row>
    <row r="46" spans="2:19" ht="30" customHeight="1" outlineLevel="1" x14ac:dyDescent="0.25">
      <c r="B46" s="536"/>
      <c r="C46" s="536"/>
      <c r="D46" s="602"/>
      <c r="E46" s="602"/>
      <c r="F46" s="216" t="s">
        <v>335</v>
      </c>
      <c r="G46" s="253"/>
      <c r="H46" s="600"/>
      <c r="I46" s="600"/>
      <c r="J46" s="216" t="s">
        <v>335</v>
      </c>
      <c r="K46" s="254"/>
      <c r="L46" s="600"/>
      <c r="M46" s="600"/>
      <c r="N46" s="216" t="s">
        <v>335</v>
      </c>
      <c r="O46" s="254"/>
      <c r="P46" s="600"/>
      <c r="Q46" s="600"/>
      <c r="R46" s="216" t="s">
        <v>335</v>
      </c>
      <c r="S46" s="254"/>
    </row>
    <row r="47" spans="2:19" ht="30" customHeight="1" outlineLevel="1" x14ac:dyDescent="0.25">
      <c r="B47" s="536"/>
      <c r="C47" s="536"/>
      <c r="D47" s="603"/>
      <c r="E47" s="603"/>
      <c r="F47" s="216" t="s">
        <v>336</v>
      </c>
      <c r="G47" s="247"/>
      <c r="H47" s="601"/>
      <c r="I47" s="601"/>
      <c r="J47" s="216" t="s">
        <v>336</v>
      </c>
      <c r="K47" s="250"/>
      <c r="L47" s="601"/>
      <c r="M47" s="601"/>
      <c r="N47" s="216" t="s">
        <v>336</v>
      </c>
      <c r="O47" s="250"/>
      <c r="P47" s="601"/>
      <c r="Q47" s="601"/>
      <c r="R47" s="216" t="s">
        <v>336</v>
      </c>
      <c r="S47" s="250"/>
    </row>
    <row r="48" spans="2:19" ht="30" customHeight="1" outlineLevel="1" x14ac:dyDescent="0.25">
      <c r="B48" s="536"/>
      <c r="C48" s="536"/>
      <c r="D48" s="243" t="s">
        <v>332</v>
      </c>
      <c r="E48" s="243" t="s">
        <v>333</v>
      </c>
      <c r="F48" s="216" t="s">
        <v>334</v>
      </c>
      <c r="G48" s="251"/>
      <c r="H48" s="243" t="s">
        <v>332</v>
      </c>
      <c r="I48" s="243" t="s">
        <v>333</v>
      </c>
      <c r="J48" s="216" t="s">
        <v>334</v>
      </c>
      <c r="K48" s="252"/>
      <c r="L48" s="243" t="s">
        <v>332</v>
      </c>
      <c r="M48" s="243" t="s">
        <v>333</v>
      </c>
      <c r="N48" s="216" t="s">
        <v>334</v>
      </c>
      <c r="O48" s="252"/>
      <c r="P48" s="243" t="s">
        <v>332</v>
      </c>
      <c r="Q48" s="243" t="s">
        <v>333</v>
      </c>
      <c r="R48" s="216" t="s">
        <v>334</v>
      </c>
      <c r="S48" s="252"/>
    </row>
    <row r="49" spans="2:19" ht="30" customHeight="1" outlineLevel="1" x14ac:dyDescent="0.25">
      <c r="B49" s="536"/>
      <c r="C49" s="536"/>
      <c r="D49" s="602"/>
      <c r="E49" s="602"/>
      <c r="F49" s="216" t="s">
        <v>335</v>
      </c>
      <c r="G49" s="253"/>
      <c r="H49" s="600"/>
      <c r="I49" s="600"/>
      <c r="J49" s="216" t="s">
        <v>335</v>
      </c>
      <c r="K49" s="254"/>
      <c r="L49" s="600"/>
      <c r="M49" s="600"/>
      <c r="N49" s="216" t="s">
        <v>335</v>
      </c>
      <c r="O49" s="254"/>
      <c r="P49" s="600"/>
      <c r="Q49" s="600"/>
      <c r="R49" s="216" t="s">
        <v>335</v>
      </c>
      <c r="S49" s="254"/>
    </row>
    <row r="50" spans="2:19" ht="30" customHeight="1" outlineLevel="1" x14ac:dyDescent="0.25">
      <c r="B50" s="526"/>
      <c r="C50" s="526"/>
      <c r="D50" s="603"/>
      <c r="E50" s="603"/>
      <c r="F50" s="216" t="s">
        <v>336</v>
      </c>
      <c r="G50" s="247"/>
      <c r="H50" s="601"/>
      <c r="I50" s="601"/>
      <c r="J50" s="216" t="s">
        <v>336</v>
      </c>
      <c r="K50" s="250"/>
      <c r="L50" s="601"/>
      <c r="M50" s="601"/>
      <c r="N50" s="216" t="s">
        <v>336</v>
      </c>
      <c r="O50" s="250"/>
      <c r="P50" s="601"/>
      <c r="Q50" s="601"/>
      <c r="R50" s="216" t="s">
        <v>336</v>
      </c>
      <c r="S50" s="250"/>
    </row>
    <row r="51" spans="2:19" ht="30" customHeight="1" thickBot="1" x14ac:dyDescent="0.3">
      <c r="C51" s="255"/>
      <c r="D51" s="256"/>
    </row>
    <row r="52" spans="2:19" ht="30" customHeight="1" thickBot="1" x14ac:dyDescent="0.3">
      <c r="D52" s="544" t="s">
        <v>309</v>
      </c>
      <c r="E52" s="545"/>
      <c r="F52" s="545"/>
      <c r="G52" s="546"/>
      <c r="H52" s="544" t="s">
        <v>310</v>
      </c>
      <c r="I52" s="545"/>
      <c r="J52" s="545"/>
      <c r="K52" s="546"/>
      <c r="L52" s="544" t="s">
        <v>311</v>
      </c>
      <c r="M52" s="545"/>
      <c r="N52" s="545"/>
      <c r="O52" s="546"/>
      <c r="P52" s="544" t="s">
        <v>312</v>
      </c>
      <c r="Q52" s="545"/>
      <c r="R52" s="545"/>
      <c r="S52" s="546"/>
    </row>
    <row r="53" spans="2:19" ht="30" customHeight="1" x14ac:dyDescent="0.25">
      <c r="B53" s="537" t="s">
        <v>337</v>
      </c>
      <c r="C53" s="537" t="s">
        <v>338</v>
      </c>
      <c r="D53" s="499" t="s">
        <v>339</v>
      </c>
      <c r="E53" s="561"/>
      <c r="F53" s="257" t="s">
        <v>308</v>
      </c>
      <c r="G53" s="258" t="s">
        <v>340</v>
      </c>
      <c r="H53" s="499" t="s">
        <v>339</v>
      </c>
      <c r="I53" s="561"/>
      <c r="J53" s="257" t="s">
        <v>308</v>
      </c>
      <c r="K53" s="258" t="s">
        <v>340</v>
      </c>
      <c r="L53" s="499" t="s">
        <v>339</v>
      </c>
      <c r="M53" s="561"/>
      <c r="N53" s="257" t="s">
        <v>308</v>
      </c>
      <c r="O53" s="258" t="s">
        <v>340</v>
      </c>
      <c r="P53" s="499" t="s">
        <v>339</v>
      </c>
      <c r="Q53" s="561"/>
      <c r="R53" s="257" t="s">
        <v>308</v>
      </c>
      <c r="S53" s="258" t="s">
        <v>340</v>
      </c>
    </row>
    <row r="54" spans="2:19" ht="45" customHeight="1" x14ac:dyDescent="0.25">
      <c r="B54" s="572"/>
      <c r="C54" s="572"/>
      <c r="D54" s="236" t="s">
        <v>317</v>
      </c>
      <c r="E54" s="237"/>
      <c r="F54" s="592" t="s">
        <v>467</v>
      </c>
      <c r="G54" s="594" t="s">
        <v>502</v>
      </c>
      <c r="H54" s="236" t="s">
        <v>317</v>
      </c>
      <c r="I54" s="238">
        <v>250</v>
      </c>
      <c r="J54" s="588" t="s">
        <v>467</v>
      </c>
      <c r="K54" s="590" t="s">
        <v>494</v>
      </c>
      <c r="L54" s="236" t="s">
        <v>317</v>
      </c>
      <c r="M54" s="238"/>
      <c r="N54" s="588"/>
      <c r="O54" s="590"/>
      <c r="P54" s="236" t="s">
        <v>317</v>
      </c>
      <c r="Q54" s="238"/>
      <c r="R54" s="588"/>
      <c r="S54" s="590"/>
    </row>
    <row r="55" spans="2:19" ht="45" customHeight="1" x14ac:dyDescent="0.25">
      <c r="B55" s="538"/>
      <c r="C55" s="538"/>
      <c r="D55" s="239" t="s">
        <v>325</v>
      </c>
      <c r="E55" s="240"/>
      <c r="F55" s="593"/>
      <c r="G55" s="595"/>
      <c r="H55" s="239" t="s">
        <v>325</v>
      </c>
      <c r="I55" s="241"/>
      <c r="J55" s="589"/>
      <c r="K55" s="591"/>
      <c r="L55" s="239" t="s">
        <v>325</v>
      </c>
      <c r="M55" s="241"/>
      <c r="N55" s="589"/>
      <c r="O55" s="591"/>
      <c r="P55" s="239" t="s">
        <v>325</v>
      </c>
      <c r="Q55" s="241"/>
      <c r="R55" s="589"/>
      <c r="S55" s="591"/>
    </row>
    <row r="56" spans="2:19" ht="30" customHeight="1" x14ac:dyDescent="0.25">
      <c r="B56" s="525" t="s">
        <v>341</v>
      </c>
      <c r="C56" s="525" t="s">
        <v>342</v>
      </c>
      <c r="D56" s="243" t="s">
        <v>343</v>
      </c>
      <c r="E56" s="259" t="s">
        <v>344</v>
      </c>
      <c r="F56" s="503" t="s">
        <v>345</v>
      </c>
      <c r="G56" s="571"/>
      <c r="H56" s="243" t="s">
        <v>343</v>
      </c>
      <c r="I56" s="259" t="s">
        <v>344</v>
      </c>
      <c r="J56" s="503" t="s">
        <v>345</v>
      </c>
      <c r="K56" s="571"/>
      <c r="L56" s="243" t="s">
        <v>343</v>
      </c>
      <c r="M56" s="259" t="s">
        <v>344</v>
      </c>
      <c r="N56" s="503" t="s">
        <v>345</v>
      </c>
      <c r="O56" s="571"/>
      <c r="P56" s="243" t="s">
        <v>343</v>
      </c>
      <c r="Q56" s="259" t="s">
        <v>344</v>
      </c>
      <c r="R56" s="503" t="s">
        <v>345</v>
      </c>
      <c r="S56" s="571"/>
    </row>
    <row r="57" spans="2:19" ht="30" customHeight="1" x14ac:dyDescent="0.25">
      <c r="B57" s="536"/>
      <c r="C57" s="526"/>
      <c r="D57" s="219"/>
      <c r="E57" s="260"/>
      <c r="F57" s="596"/>
      <c r="G57" s="597"/>
      <c r="H57" s="223"/>
      <c r="I57" s="261"/>
      <c r="J57" s="598"/>
      <c r="K57" s="599"/>
      <c r="L57" s="223"/>
      <c r="M57" s="261"/>
      <c r="N57" s="598"/>
      <c r="O57" s="599"/>
      <c r="P57" s="223"/>
      <c r="Q57" s="261"/>
      <c r="R57" s="598"/>
      <c r="S57" s="599"/>
    </row>
    <row r="58" spans="2:19" ht="30" customHeight="1" x14ac:dyDescent="0.25">
      <c r="B58" s="536"/>
      <c r="C58" s="525" t="s">
        <v>346</v>
      </c>
      <c r="D58" s="262" t="s">
        <v>345</v>
      </c>
      <c r="E58" s="263" t="s">
        <v>329</v>
      </c>
      <c r="F58" s="243" t="s">
        <v>308</v>
      </c>
      <c r="G58" s="264" t="s">
        <v>340</v>
      </c>
      <c r="H58" s="262" t="s">
        <v>345</v>
      </c>
      <c r="I58" s="263" t="s">
        <v>329</v>
      </c>
      <c r="J58" s="243" t="s">
        <v>308</v>
      </c>
      <c r="K58" s="264" t="s">
        <v>340</v>
      </c>
      <c r="L58" s="262" t="s">
        <v>345</v>
      </c>
      <c r="M58" s="263" t="s">
        <v>329</v>
      </c>
      <c r="N58" s="243" t="s">
        <v>308</v>
      </c>
      <c r="O58" s="264" t="s">
        <v>340</v>
      </c>
      <c r="P58" s="262" t="s">
        <v>345</v>
      </c>
      <c r="Q58" s="263" t="s">
        <v>329</v>
      </c>
      <c r="R58" s="243" t="s">
        <v>308</v>
      </c>
      <c r="S58" s="264" t="s">
        <v>340</v>
      </c>
    </row>
    <row r="59" spans="2:19" ht="30" customHeight="1" x14ac:dyDescent="0.25">
      <c r="B59" s="526"/>
      <c r="C59" s="587"/>
      <c r="D59" s="265"/>
      <c r="E59" s="266"/>
      <c r="F59" s="246"/>
      <c r="G59" s="267"/>
      <c r="H59" s="268"/>
      <c r="I59" s="269"/>
      <c r="J59" s="248"/>
      <c r="K59" s="270"/>
      <c r="L59" s="268"/>
      <c r="M59" s="269"/>
      <c r="N59" s="248"/>
      <c r="O59" s="270"/>
      <c r="P59" s="268"/>
      <c r="Q59" s="269"/>
      <c r="R59" s="248"/>
      <c r="S59" s="270"/>
    </row>
    <row r="60" spans="2:19" ht="30" customHeight="1" thickBot="1" x14ac:dyDescent="0.3">
      <c r="B60" s="232"/>
      <c r="C60" s="271"/>
      <c r="D60" s="256"/>
    </row>
    <row r="61" spans="2:19" ht="30" customHeight="1" thickBot="1" x14ac:dyDescent="0.3">
      <c r="B61" s="232"/>
      <c r="C61" s="232"/>
      <c r="D61" s="544" t="s">
        <v>309</v>
      </c>
      <c r="E61" s="545"/>
      <c r="F61" s="545"/>
      <c r="G61" s="545"/>
      <c r="H61" s="544" t="s">
        <v>310</v>
      </c>
      <c r="I61" s="545"/>
      <c r="J61" s="545"/>
      <c r="K61" s="546"/>
      <c r="L61" s="545" t="s">
        <v>311</v>
      </c>
      <c r="M61" s="545"/>
      <c r="N61" s="545"/>
      <c r="O61" s="545"/>
      <c r="P61" s="544" t="s">
        <v>312</v>
      </c>
      <c r="Q61" s="545"/>
      <c r="R61" s="545"/>
      <c r="S61" s="546"/>
    </row>
    <row r="62" spans="2:19" ht="30" customHeight="1" x14ac:dyDescent="0.25">
      <c r="B62" s="537" t="s">
        <v>772</v>
      </c>
      <c r="C62" s="537" t="s">
        <v>347</v>
      </c>
      <c r="D62" s="584" t="s">
        <v>348</v>
      </c>
      <c r="E62" s="585"/>
      <c r="F62" s="499" t="s">
        <v>308</v>
      </c>
      <c r="G62" s="529"/>
      <c r="H62" s="586" t="s">
        <v>348</v>
      </c>
      <c r="I62" s="585"/>
      <c r="J62" s="499" t="s">
        <v>308</v>
      </c>
      <c r="K62" s="500"/>
      <c r="L62" s="586" t="s">
        <v>348</v>
      </c>
      <c r="M62" s="585"/>
      <c r="N62" s="499" t="s">
        <v>308</v>
      </c>
      <c r="O62" s="500"/>
      <c r="P62" s="586" t="s">
        <v>348</v>
      </c>
      <c r="Q62" s="585"/>
      <c r="R62" s="499" t="s">
        <v>308</v>
      </c>
      <c r="S62" s="500"/>
    </row>
    <row r="63" spans="2:19" ht="36.75" customHeight="1" x14ac:dyDescent="0.25">
      <c r="B63" s="538"/>
      <c r="C63" s="538"/>
      <c r="D63" s="581"/>
      <c r="E63" s="582"/>
      <c r="F63" s="550"/>
      <c r="G63" s="583"/>
      <c r="H63" s="577"/>
      <c r="I63" s="578"/>
      <c r="J63" s="569"/>
      <c r="K63" s="570"/>
      <c r="L63" s="577"/>
      <c r="M63" s="578"/>
      <c r="N63" s="569"/>
      <c r="O63" s="570"/>
      <c r="P63" s="577"/>
      <c r="Q63" s="578"/>
      <c r="R63" s="569"/>
      <c r="S63" s="570"/>
    </row>
    <row r="64" spans="2:19" ht="45" customHeight="1" x14ac:dyDescent="0.25">
      <c r="B64" s="525" t="s">
        <v>349</v>
      </c>
      <c r="C64" s="525" t="s">
        <v>350</v>
      </c>
      <c r="D64" s="243" t="s">
        <v>351</v>
      </c>
      <c r="E64" s="243" t="s">
        <v>352</v>
      </c>
      <c r="F64" s="503" t="s">
        <v>353</v>
      </c>
      <c r="G64" s="571"/>
      <c r="H64" s="272" t="s">
        <v>351</v>
      </c>
      <c r="I64" s="243" t="s">
        <v>352</v>
      </c>
      <c r="J64" s="579" t="s">
        <v>353</v>
      </c>
      <c r="K64" s="571"/>
      <c r="L64" s="272" t="s">
        <v>351</v>
      </c>
      <c r="M64" s="243" t="s">
        <v>352</v>
      </c>
      <c r="N64" s="579" t="s">
        <v>353</v>
      </c>
      <c r="O64" s="571"/>
      <c r="P64" s="272" t="s">
        <v>351</v>
      </c>
      <c r="Q64" s="243" t="s">
        <v>352</v>
      </c>
      <c r="R64" s="579" t="s">
        <v>353</v>
      </c>
      <c r="S64" s="571"/>
    </row>
    <row r="65" spans="2:19" ht="27" customHeight="1" x14ac:dyDescent="0.25">
      <c r="B65" s="526"/>
      <c r="C65" s="526"/>
      <c r="D65" s="219"/>
      <c r="E65" s="260"/>
      <c r="F65" s="580"/>
      <c r="G65" s="580"/>
      <c r="H65" s="223">
        <v>14309</v>
      </c>
      <c r="I65" s="261">
        <v>0.5</v>
      </c>
      <c r="J65" s="575"/>
      <c r="K65" s="576"/>
      <c r="L65" s="223"/>
      <c r="M65" s="261"/>
      <c r="N65" s="575"/>
      <c r="O65" s="576"/>
      <c r="P65" s="223"/>
      <c r="Q65" s="261"/>
      <c r="R65" s="575"/>
      <c r="S65" s="576"/>
    </row>
    <row r="66" spans="2:19" ht="33.75" customHeight="1" thickBot="1" x14ac:dyDescent="0.3">
      <c r="B66" s="232"/>
      <c r="C66" s="232"/>
    </row>
    <row r="67" spans="2:19" ht="37.5" customHeight="1" thickBot="1" x14ac:dyDescent="0.3">
      <c r="B67" s="232"/>
      <c r="C67" s="232"/>
      <c r="D67" s="544" t="s">
        <v>309</v>
      </c>
      <c r="E67" s="545"/>
      <c r="F67" s="545"/>
      <c r="G67" s="546"/>
      <c r="H67" s="545" t="s">
        <v>310</v>
      </c>
      <c r="I67" s="545"/>
      <c r="J67" s="545"/>
      <c r="K67" s="546"/>
      <c r="L67" s="545" t="s">
        <v>310</v>
      </c>
      <c r="M67" s="545"/>
      <c r="N67" s="545"/>
      <c r="O67" s="546"/>
      <c r="P67" s="545" t="s">
        <v>310</v>
      </c>
      <c r="Q67" s="545"/>
      <c r="R67" s="545"/>
      <c r="S67" s="546"/>
    </row>
    <row r="68" spans="2:19" ht="37.5" customHeight="1" x14ac:dyDescent="0.25">
      <c r="B68" s="537" t="s">
        <v>354</v>
      </c>
      <c r="C68" s="537" t="s">
        <v>355</v>
      </c>
      <c r="D68" s="273" t="s">
        <v>356</v>
      </c>
      <c r="E68" s="257" t="s">
        <v>357</v>
      </c>
      <c r="F68" s="499" t="s">
        <v>358</v>
      </c>
      <c r="G68" s="500"/>
      <c r="H68" s="273" t="s">
        <v>356</v>
      </c>
      <c r="I68" s="257" t="s">
        <v>357</v>
      </c>
      <c r="J68" s="499" t="s">
        <v>358</v>
      </c>
      <c r="K68" s="500"/>
      <c r="L68" s="273" t="s">
        <v>356</v>
      </c>
      <c r="M68" s="257" t="s">
        <v>357</v>
      </c>
      <c r="N68" s="499" t="s">
        <v>358</v>
      </c>
      <c r="O68" s="500"/>
      <c r="P68" s="273" t="s">
        <v>356</v>
      </c>
      <c r="Q68" s="257" t="s">
        <v>357</v>
      </c>
      <c r="R68" s="499" t="s">
        <v>358</v>
      </c>
      <c r="S68" s="500"/>
    </row>
    <row r="69" spans="2:19" ht="44.25" customHeight="1" x14ac:dyDescent="0.25">
      <c r="B69" s="572"/>
      <c r="C69" s="538"/>
      <c r="D69" s="274"/>
      <c r="E69" s="275"/>
      <c r="F69" s="573"/>
      <c r="G69" s="574"/>
      <c r="H69" s="276"/>
      <c r="I69" s="277"/>
      <c r="J69" s="501"/>
      <c r="K69" s="502"/>
      <c r="L69" s="276"/>
      <c r="M69" s="277"/>
      <c r="N69" s="501"/>
      <c r="O69" s="502"/>
      <c r="P69" s="276"/>
      <c r="Q69" s="277"/>
      <c r="R69" s="501"/>
      <c r="S69" s="502"/>
    </row>
    <row r="70" spans="2:19" ht="36.75" customHeight="1" x14ac:dyDescent="0.25">
      <c r="B70" s="572"/>
      <c r="C70" s="537" t="s">
        <v>822</v>
      </c>
      <c r="D70" s="243" t="s">
        <v>308</v>
      </c>
      <c r="E70" s="242" t="s">
        <v>359</v>
      </c>
      <c r="F70" s="503" t="s">
        <v>360</v>
      </c>
      <c r="G70" s="571"/>
      <c r="H70" s="243" t="s">
        <v>308</v>
      </c>
      <c r="I70" s="242" t="s">
        <v>359</v>
      </c>
      <c r="J70" s="503" t="s">
        <v>360</v>
      </c>
      <c r="K70" s="571"/>
      <c r="L70" s="243" t="s">
        <v>308</v>
      </c>
      <c r="M70" s="242" t="s">
        <v>359</v>
      </c>
      <c r="N70" s="503" t="s">
        <v>360</v>
      </c>
      <c r="O70" s="571"/>
      <c r="P70" s="243" t="s">
        <v>308</v>
      </c>
      <c r="Q70" s="242" t="s">
        <v>359</v>
      </c>
      <c r="R70" s="503" t="s">
        <v>360</v>
      </c>
      <c r="S70" s="571"/>
    </row>
    <row r="71" spans="2:19" ht="30" customHeight="1" x14ac:dyDescent="0.25">
      <c r="B71" s="572"/>
      <c r="C71" s="572"/>
      <c r="D71" s="246"/>
      <c r="E71" s="275"/>
      <c r="F71" s="550"/>
      <c r="G71" s="551"/>
      <c r="H71" s="248"/>
      <c r="I71" s="277"/>
      <c r="J71" s="569"/>
      <c r="K71" s="570"/>
      <c r="L71" s="248"/>
      <c r="M71" s="277"/>
      <c r="N71" s="569"/>
      <c r="O71" s="570"/>
      <c r="P71" s="248"/>
      <c r="Q71" s="277"/>
      <c r="R71" s="569"/>
      <c r="S71" s="570"/>
    </row>
    <row r="72" spans="2:19" ht="30" customHeight="1" outlineLevel="1" x14ac:dyDescent="0.25">
      <c r="B72" s="572"/>
      <c r="C72" s="572"/>
      <c r="D72" s="246"/>
      <c r="E72" s="275"/>
      <c r="F72" s="550"/>
      <c r="G72" s="551"/>
      <c r="H72" s="248"/>
      <c r="I72" s="277"/>
      <c r="J72" s="569"/>
      <c r="K72" s="570"/>
      <c r="L72" s="248"/>
      <c r="M72" s="277"/>
      <c r="N72" s="569"/>
      <c r="O72" s="570"/>
      <c r="P72" s="248"/>
      <c r="Q72" s="277"/>
      <c r="R72" s="569"/>
      <c r="S72" s="570"/>
    </row>
    <row r="73" spans="2:19" ht="30" customHeight="1" outlineLevel="1" x14ac:dyDescent="0.25">
      <c r="B73" s="572"/>
      <c r="C73" s="572"/>
      <c r="D73" s="246"/>
      <c r="E73" s="275"/>
      <c r="F73" s="550"/>
      <c r="G73" s="551"/>
      <c r="H73" s="248"/>
      <c r="I73" s="277"/>
      <c r="J73" s="569"/>
      <c r="K73" s="570"/>
      <c r="L73" s="248"/>
      <c r="M73" s="277"/>
      <c r="N73" s="569"/>
      <c r="O73" s="570"/>
      <c r="P73" s="248"/>
      <c r="Q73" s="277"/>
      <c r="R73" s="569"/>
      <c r="S73" s="570"/>
    </row>
    <row r="74" spans="2:19" ht="30" customHeight="1" outlineLevel="1" x14ac:dyDescent="0.25">
      <c r="B74" s="572"/>
      <c r="C74" s="572"/>
      <c r="D74" s="246"/>
      <c r="E74" s="275"/>
      <c r="F74" s="550"/>
      <c r="G74" s="551"/>
      <c r="H74" s="248"/>
      <c r="I74" s="277"/>
      <c r="J74" s="569"/>
      <c r="K74" s="570"/>
      <c r="L74" s="248"/>
      <c r="M74" s="277"/>
      <c r="N74" s="569"/>
      <c r="O74" s="570"/>
      <c r="P74" s="248"/>
      <c r="Q74" s="277"/>
      <c r="R74" s="569"/>
      <c r="S74" s="570"/>
    </row>
    <row r="75" spans="2:19" ht="30" customHeight="1" outlineLevel="1" x14ac:dyDescent="0.25">
      <c r="B75" s="572"/>
      <c r="C75" s="572"/>
      <c r="D75" s="246"/>
      <c r="E75" s="275"/>
      <c r="F75" s="550"/>
      <c r="G75" s="551"/>
      <c r="H75" s="248"/>
      <c r="I75" s="277"/>
      <c r="J75" s="569"/>
      <c r="K75" s="570"/>
      <c r="L75" s="248"/>
      <c r="M75" s="277"/>
      <c r="N75" s="569"/>
      <c r="O75" s="570"/>
      <c r="P75" s="248"/>
      <c r="Q75" s="277"/>
      <c r="R75" s="569"/>
      <c r="S75" s="570"/>
    </row>
    <row r="76" spans="2:19" ht="30" customHeight="1" outlineLevel="1" x14ac:dyDescent="0.25">
      <c r="B76" s="538"/>
      <c r="C76" s="538"/>
      <c r="D76" s="246"/>
      <c r="E76" s="275"/>
      <c r="F76" s="550"/>
      <c r="G76" s="551"/>
      <c r="H76" s="248"/>
      <c r="I76" s="277"/>
      <c r="J76" s="569"/>
      <c r="K76" s="570"/>
      <c r="L76" s="248"/>
      <c r="M76" s="277"/>
      <c r="N76" s="569"/>
      <c r="O76" s="570"/>
      <c r="P76" s="248"/>
      <c r="Q76" s="277"/>
      <c r="R76" s="569"/>
      <c r="S76" s="570"/>
    </row>
    <row r="77" spans="2:19" ht="35.25" customHeight="1" x14ac:dyDescent="0.25">
      <c r="B77" s="525" t="s">
        <v>361</v>
      </c>
      <c r="C77" s="568" t="s">
        <v>651</v>
      </c>
      <c r="D77" s="259" t="s">
        <v>362</v>
      </c>
      <c r="E77" s="503" t="s">
        <v>345</v>
      </c>
      <c r="F77" s="504"/>
      <c r="G77" s="244" t="s">
        <v>308</v>
      </c>
      <c r="H77" s="259" t="s">
        <v>362</v>
      </c>
      <c r="I77" s="503" t="s">
        <v>345</v>
      </c>
      <c r="J77" s="504"/>
      <c r="K77" s="244" t="s">
        <v>308</v>
      </c>
      <c r="L77" s="259" t="s">
        <v>362</v>
      </c>
      <c r="M77" s="503" t="s">
        <v>345</v>
      </c>
      <c r="N77" s="504"/>
      <c r="O77" s="244" t="s">
        <v>308</v>
      </c>
      <c r="P77" s="259" t="s">
        <v>362</v>
      </c>
      <c r="Q77" s="503" t="s">
        <v>345</v>
      </c>
      <c r="R77" s="504"/>
      <c r="S77" s="244" t="s">
        <v>308</v>
      </c>
    </row>
    <row r="78" spans="2:19" ht="35.25" customHeight="1" x14ac:dyDescent="0.25">
      <c r="B78" s="536"/>
      <c r="C78" s="568"/>
      <c r="D78" s="278"/>
      <c r="E78" s="563"/>
      <c r="F78" s="564"/>
      <c r="G78" s="279"/>
      <c r="H78" s="280"/>
      <c r="I78" s="565"/>
      <c r="J78" s="566"/>
      <c r="K78" s="281"/>
      <c r="L78" s="280"/>
      <c r="M78" s="565"/>
      <c r="N78" s="566"/>
      <c r="O78" s="281"/>
      <c r="P78" s="280"/>
      <c r="Q78" s="565"/>
      <c r="R78" s="566"/>
      <c r="S78" s="281"/>
    </row>
    <row r="79" spans="2:19" ht="35.25" customHeight="1" outlineLevel="1" x14ac:dyDescent="0.25">
      <c r="B79" s="536"/>
      <c r="C79" s="568"/>
      <c r="D79" s="278"/>
      <c r="E79" s="563"/>
      <c r="F79" s="564"/>
      <c r="G79" s="279"/>
      <c r="H79" s="280"/>
      <c r="I79" s="565"/>
      <c r="J79" s="566"/>
      <c r="K79" s="281"/>
      <c r="L79" s="280"/>
      <c r="M79" s="565"/>
      <c r="N79" s="566"/>
      <c r="O79" s="281"/>
      <c r="P79" s="280"/>
      <c r="Q79" s="565"/>
      <c r="R79" s="566"/>
      <c r="S79" s="281"/>
    </row>
    <row r="80" spans="2:19" ht="35.25" customHeight="1" outlineLevel="1" x14ac:dyDescent="0.25">
      <c r="B80" s="536"/>
      <c r="C80" s="568"/>
      <c r="D80" s="278"/>
      <c r="E80" s="563"/>
      <c r="F80" s="564"/>
      <c r="G80" s="279"/>
      <c r="H80" s="280"/>
      <c r="I80" s="565"/>
      <c r="J80" s="566"/>
      <c r="K80" s="281"/>
      <c r="L80" s="280"/>
      <c r="M80" s="565"/>
      <c r="N80" s="566"/>
      <c r="O80" s="281"/>
      <c r="P80" s="280"/>
      <c r="Q80" s="565"/>
      <c r="R80" s="566"/>
      <c r="S80" s="281"/>
    </row>
    <row r="81" spans="2:19" ht="35.25" customHeight="1" outlineLevel="1" x14ac:dyDescent="0.25">
      <c r="B81" s="536"/>
      <c r="C81" s="568"/>
      <c r="D81" s="278"/>
      <c r="E81" s="563"/>
      <c r="F81" s="564"/>
      <c r="G81" s="279"/>
      <c r="H81" s="280"/>
      <c r="I81" s="565"/>
      <c r="J81" s="566"/>
      <c r="K81" s="281"/>
      <c r="L81" s="280"/>
      <c r="M81" s="565"/>
      <c r="N81" s="566"/>
      <c r="O81" s="281"/>
      <c r="P81" s="280"/>
      <c r="Q81" s="565"/>
      <c r="R81" s="566"/>
      <c r="S81" s="281"/>
    </row>
    <row r="82" spans="2:19" ht="35.25" customHeight="1" outlineLevel="1" x14ac:dyDescent="0.25">
      <c r="B82" s="536"/>
      <c r="C82" s="568"/>
      <c r="D82" s="278"/>
      <c r="E82" s="563"/>
      <c r="F82" s="564"/>
      <c r="G82" s="279"/>
      <c r="H82" s="280"/>
      <c r="I82" s="565"/>
      <c r="J82" s="566"/>
      <c r="K82" s="281"/>
      <c r="L82" s="280"/>
      <c r="M82" s="565"/>
      <c r="N82" s="566"/>
      <c r="O82" s="281"/>
      <c r="P82" s="280"/>
      <c r="Q82" s="565"/>
      <c r="R82" s="566"/>
      <c r="S82" s="281"/>
    </row>
    <row r="83" spans="2:19" ht="33" customHeight="1" outlineLevel="1" x14ac:dyDescent="0.25">
      <c r="B83" s="526"/>
      <c r="C83" s="568"/>
      <c r="D83" s="278"/>
      <c r="E83" s="563"/>
      <c r="F83" s="564"/>
      <c r="G83" s="279"/>
      <c r="H83" s="280"/>
      <c r="I83" s="565"/>
      <c r="J83" s="566"/>
      <c r="K83" s="281"/>
      <c r="L83" s="280"/>
      <c r="M83" s="565"/>
      <c r="N83" s="566"/>
      <c r="O83" s="281"/>
      <c r="P83" s="280"/>
      <c r="Q83" s="565"/>
      <c r="R83" s="566"/>
      <c r="S83" s="281"/>
    </row>
    <row r="84" spans="2:19" ht="31.5" customHeight="1" thickBot="1" x14ac:dyDescent="0.3">
      <c r="B84" s="232"/>
      <c r="C84" s="282"/>
      <c r="D84" s="256"/>
    </row>
    <row r="85" spans="2:19" ht="30.75" customHeight="1" thickBot="1" x14ac:dyDescent="0.3">
      <c r="B85" s="232"/>
      <c r="C85" s="232"/>
      <c r="D85" s="544" t="s">
        <v>309</v>
      </c>
      <c r="E85" s="545"/>
      <c r="F85" s="545"/>
      <c r="G85" s="546"/>
      <c r="H85" s="507" t="s">
        <v>309</v>
      </c>
      <c r="I85" s="508"/>
      <c r="J85" s="508"/>
      <c r="K85" s="509"/>
      <c r="L85" s="507" t="s">
        <v>309</v>
      </c>
      <c r="M85" s="508"/>
      <c r="N85" s="508"/>
      <c r="O85" s="559"/>
      <c r="P85" s="560" t="s">
        <v>309</v>
      </c>
      <c r="Q85" s="508"/>
      <c r="R85" s="508"/>
      <c r="S85" s="509"/>
    </row>
    <row r="86" spans="2:19" ht="30.75" customHeight="1" x14ac:dyDescent="0.25">
      <c r="B86" s="537" t="s">
        <v>363</v>
      </c>
      <c r="C86" s="537" t="s">
        <v>364</v>
      </c>
      <c r="D86" s="499" t="s">
        <v>365</v>
      </c>
      <c r="E86" s="561"/>
      <c r="F86" s="257" t="s">
        <v>308</v>
      </c>
      <c r="G86" s="283" t="s">
        <v>345</v>
      </c>
      <c r="H86" s="562" t="s">
        <v>365</v>
      </c>
      <c r="I86" s="561"/>
      <c r="J86" s="257" t="s">
        <v>308</v>
      </c>
      <c r="K86" s="283" t="s">
        <v>345</v>
      </c>
      <c r="L86" s="562" t="s">
        <v>365</v>
      </c>
      <c r="M86" s="561"/>
      <c r="N86" s="257" t="s">
        <v>308</v>
      </c>
      <c r="O86" s="283" t="s">
        <v>345</v>
      </c>
      <c r="P86" s="562" t="s">
        <v>365</v>
      </c>
      <c r="Q86" s="561"/>
      <c r="R86" s="257" t="s">
        <v>308</v>
      </c>
      <c r="S86" s="283" t="s">
        <v>345</v>
      </c>
    </row>
    <row r="87" spans="2:19" ht="29.25" customHeight="1" x14ac:dyDescent="0.25">
      <c r="B87" s="538"/>
      <c r="C87" s="538"/>
      <c r="D87" s="550"/>
      <c r="E87" s="567"/>
      <c r="F87" s="274"/>
      <c r="G87" s="284"/>
      <c r="H87" s="285"/>
      <c r="I87" s="286"/>
      <c r="J87" s="276"/>
      <c r="K87" s="287"/>
      <c r="L87" s="285"/>
      <c r="M87" s="286"/>
      <c r="N87" s="276"/>
      <c r="O87" s="287"/>
      <c r="P87" s="285"/>
      <c r="Q87" s="286"/>
      <c r="R87" s="276"/>
      <c r="S87" s="287"/>
    </row>
    <row r="88" spans="2:19" ht="45" customHeight="1" x14ac:dyDescent="0.25">
      <c r="B88" s="558" t="s">
        <v>773</v>
      </c>
      <c r="C88" s="525" t="s">
        <v>823</v>
      </c>
      <c r="D88" s="243" t="s">
        <v>366</v>
      </c>
      <c r="E88" s="243" t="s">
        <v>367</v>
      </c>
      <c r="F88" s="259" t="s">
        <v>368</v>
      </c>
      <c r="G88" s="244" t="s">
        <v>369</v>
      </c>
      <c r="H88" s="243" t="s">
        <v>366</v>
      </c>
      <c r="I88" s="243" t="s">
        <v>367</v>
      </c>
      <c r="J88" s="259" t="s">
        <v>368</v>
      </c>
      <c r="K88" s="244" t="s">
        <v>369</v>
      </c>
      <c r="L88" s="243" t="s">
        <v>366</v>
      </c>
      <c r="M88" s="243" t="s">
        <v>367</v>
      </c>
      <c r="N88" s="259" t="s">
        <v>368</v>
      </c>
      <c r="O88" s="244" t="s">
        <v>369</v>
      </c>
      <c r="P88" s="243" t="s">
        <v>366</v>
      </c>
      <c r="Q88" s="243" t="s">
        <v>367</v>
      </c>
      <c r="R88" s="259" t="s">
        <v>368</v>
      </c>
      <c r="S88" s="244" t="s">
        <v>369</v>
      </c>
    </row>
    <row r="89" spans="2:19" ht="29.25" customHeight="1" x14ac:dyDescent="0.25">
      <c r="B89" s="558"/>
      <c r="C89" s="536"/>
      <c r="D89" s="552"/>
      <c r="E89" s="554"/>
      <c r="F89" s="552"/>
      <c r="G89" s="556"/>
      <c r="H89" s="510"/>
      <c r="I89" s="510"/>
      <c r="J89" s="510"/>
      <c r="K89" s="512"/>
      <c r="L89" s="510"/>
      <c r="M89" s="510"/>
      <c r="N89" s="510"/>
      <c r="O89" s="512"/>
      <c r="P89" s="510"/>
      <c r="Q89" s="510"/>
      <c r="R89" s="510"/>
      <c r="S89" s="512"/>
    </row>
    <row r="90" spans="2:19" ht="29.25" customHeight="1" x14ac:dyDescent="0.25">
      <c r="B90" s="558"/>
      <c r="C90" s="536"/>
      <c r="D90" s="553"/>
      <c r="E90" s="555"/>
      <c r="F90" s="553"/>
      <c r="G90" s="557"/>
      <c r="H90" s="511"/>
      <c r="I90" s="511"/>
      <c r="J90" s="511"/>
      <c r="K90" s="513"/>
      <c r="L90" s="511"/>
      <c r="M90" s="511"/>
      <c r="N90" s="511"/>
      <c r="O90" s="513"/>
      <c r="P90" s="511"/>
      <c r="Q90" s="511"/>
      <c r="R90" s="511"/>
      <c r="S90" s="513"/>
    </row>
    <row r="91" spans="2:19" ht="36" outlineLevel="1" x14ac:dyDescent="0.25">
      <c r="B91" s="558"/>
      <c r="C91" s="536"/>
      <c r="D91" s="243" t="s">
        <v>366</v>
      </c>
      <c r="E91" s="243" t="s">
        <v>367</v>
      </c>
      <c r="F91" s="259" t="s">
        <v>368</v>
      </c>
      <c r="G91" s="244" t="s">
        <v>369</v>
      </c>
      <c r="H91" s="243" t="s">
        <v>366</v>
      </c>
      <c r="I91" s="243" t="s">
        <v>367</v>
      </c>
      <c r="J91" s="259" t="s">
        <v>368</v>
      </c>
      <c r="K91" s="244" t="s">
        <v>369</v>
      </c>
      <c r="L91" s="243" t="s">
        <v>366</v>
      </c>
      <c r="M91" s="243" t="s">
        <v>367</v>
      </c>
      <c r="N91" s="259" t="s">
        <v>368</v>
      </c>
      <c r="O91" s="244" t="s">
        <v>369</v>
      </c>
      <c r="P91" s="243" t="s">
        <v>366</v>
      </c>
      <c r="Q91" s="243" t="s">
        <v>367</v>
      </c>
      <c r="R91" s="259" t="s">
        <v>368</v>
      </c>
      <c r="S91" s="244" t="s">
        <v>369</v>
      </c>
    </row>
    <row r="92" spans="2:19" ht="29.25" customHeight="1" outlineLevel="1" x14ac:dyDescent="0.25">
      <c r="B92" s="558"/>
      <c r="C92" s="536"/>
      <c r="D92" s="552"/>
      <c r="E92" s="554"/>
      <c r="F92" s="552"/>
      <c r="G92" s="556"/>
      <c r="H92" s="510"/>
      <c r="I92" s="510"/>
      <c r="J92" s="510"/>
      <c r="K92" s="512"/>
      <c r="L92" s="510"/>
      <c r="M92" s="510"/>
      <c r="N92" s="510"/>
      <c r="O92" s="512"/>
      <c r="P92" s="510"/>
      <c r="Q92" s="510"/>
      <c r="R92" s="510"/>
      <c r="S92" s="512"/>
    </row>
    <row r="93" spans="2:19" ht="29.25" customHeight="1" outlineLevel="1" x14ac:dyDescent="0.25">
      <c r="B93" s="558"/>
      <c r="C93" s="536"/>
      <c r="D93" s="553"/>
      <c r="E93" s="555"/>
      <c r="F93" s="553"/>
      <c r="G93" s="557"/>
      <c r="H93" s="511"/>
      <c r="I93" s="511"/>
      <c r="J93" s="511"/>
      <c r="K93" s="513"/>
      <c r="L93" s="511"/>
      <c r="M93" s="511"/>
      <c r="N93" s="511"/>
      <c r="O93" s="513"/>
      <c r="P93" s="511"/>
      <c r="Q93" s="511"/>
      <c r="R93" s="511"/>
      <c r="S93" s="513"/>
    </row>
    <row r="94" spans="2:19" ht="36" outlineLevel="1" x14ac:dyDescent="0.25">
      <c r="B94" s="558"/>
      <c r="C94" s="536"/>
      <c r="D94" s="243" t="s">
        <v>366</v>
      </c>
      <c r="E94" s="243" t="s">
        <v>367</v>
      </c>
      <c r="F94" s="259" t="s">
        <v>368</v>
      </c>
      <c r="G94" s="244" t="s">
        <v>369</v>
      </c>
      <c r="H94" s="243" t="s">
        <v>366</v>
      </c>
      <c r="I94" s="243" t="s">
        <v>367</v>
      </c>
      <c r="J94" s="259" t="s">
        <v>368</v>
      </c>
      <c r="K94" s="244" t="s">
        <v>369</v>
      </c>
      <c r="L94" s="243" t="s">
        <v>366</v>
      </c>
      <c r="M94" s="243" t="s">
        <v>367</v>
      </c>
      <c r="N94" s="259" t="s">
        <v>368</v>
      </c>
      <c r="O94" s="244" t="s">
        <v>369</v>
      </c>
      <c r="P94" s="243" t="s">
        <v>366</v>
      </c>
      <c r="Q94" s="243" t="s">
        <v>367</v>
      </c>
      <c r="R94" s="259" t="s">
        <v>368</v>
      </c>
      <c r="S94" s="244" t="s">
        <v>369</v>
      </c>
    </row>
    <row r="95" spans="2:19" ht="29.25" customHeight="1" outlineLevel="1" x14ac:dyDescent="0.25">
      <c r="B95" s="558"/>
      <c r="C95" s="536"/>
      <c r="D95" s="552"/>
      <c r="E95" s="554"/>
      <c r="F95" s="552"/>
      <c r="G95" s="556"/>
      <c r="H95" s="510"/>
      <c r="I95" s="510"/>
      <c r="J95" s="510"/>
      <c r="K95" s="512"/>
      <c r="L95" s="510"/>
      <c r="M95" s="510"/>
      <c r="N95" s="510"/>
      <c r="O95" s="512"/>
      <c r="P95" s="510"/>
      <c r="Q95" s="510"/>
      <c r="R95" s="510"/>
      <c r="S95" s="512"/>
    </row>
    <row r="96" spans="2:19" ht="29.25" customHeight="1" outlineLevel="1" x14ac:dyDescent="0.25">
      <c r="B96" s="558"/>
      <c r="C96" s="536"/>
      <c r="D96" s="553"/>
      <c r="E96" s="555"/>
      <c r="F96" s="553"/>
      <c r="G96" s="557"/>
      <c r="H96" s="511"/>
      <c r="I96" s="511"/>
      <c r="J96" s="511"/>
      <c r="K96" s="513"/>
      <c r="L96" s="511"/>
      <c r="M96" s="511"/>
      <c r="N96" s="511"/>
      <c r="O96" s="513"/>
      <c r="P96" s="511"/>
      <c r="Q96" s="511"/>
      <c r="R96" s="511"/>
      <c r="S96" s="513"/>
    </row>
    <row r="97" spans="2:19" ht="36" outlineLevel="1" x14ac:dyDescent="0.25">
      <c r="B97" s="558"/>
      <c r="C97" s="536"/>
      <c r="D97" s="243" t="s">
        <v>366</v>
      </c>
      <c r="E97" s="243" t="s">
        <v>367</v>
      </c>
      <c r="F97" s="259" t="s">
        <v>368</v>
      </c>
      <c r="G97" s="244" t="s">
        <v>369</v>
      </c>
      <c r="H97" s="243" t="s">
        <v>366</v>
      </c>
      <c r="I97" s="243" t="s">
        <v>367</v>
      </c>
      <c r="J97" s="259" t="s">
        <v>368</v>
      </c>
      <c r="K97" s="244" t="s">
        <v>369</v>
      </c>
      <c r="L97" s="243" t="s">
        <v>366</v>
      </c>
      <c r="M97" s="243" t="s">
        <v>367</v>
      </c>
      <c r="N97" s="259" t="s">
        <v>368</v>
      </c>
      <c r="O97" s="244" t="s">
        <v>369</v>
      </c>
      <c r="P97" s="243" t="s">
        <v>366</v>
      </c>
      <c r="Q97" s="243" t="s">
        <v>367</v>
      </c>
      <c r="R97" s="259" t="s">
        <v>368</v>
      </c>
      <c r="S97" s="244" t="s">
        <v>369</v>
      </c>
    </row>
    <row r="98" spans="2:19" ht="29.25" customHeight="1" outlineLevel="1" x14ac:dyDescent="0.25">
      <c r="B98" s="558"/>
      <c r="C98" s="536"/>
      <c r="D98" s="552"/>
      <c r="E98" s="554"/>
      <c r="F98" s="552"/>
      <c r="G98" s="556"/>
      <c r="H98" s="510"/>
      <c r="I98" s="510"/>
      <c r="J98" s="510"/>
      <c r="K98" s="512"/>
      <c r="L98" s="510"/>
      <c r="M98" s="510"/>
      <c r="N98" s="510"/>
      <c r="O98" s="512"/>
      <c r="P98" s="510"/>
      <c r="Q98" s="510"/>
      <c r="R98" s="510"/>
      <c r="S98" s="512"/>
    </row>
    <row r="99" spans="2:19" ht="29.25" customHeight="1" outlineLevel="1" x14ac:dyDescent="0.25">
      <c r="B99" s="558"/>
      <c r="C99" s="526"/>
      <c r="D99" s="553"/>
      <c r="E99" s="555"/>
      <c r="F99" s="553"/>
      <c r="G99" s="557"/>
      <c r="H99" s="511"/>
      <c r="I99" s="511"/>
      <c r="J99" s="511"/>
      <c r="K99" s="513"/>
      <c r="L99" s="511"/>
      <c r="M99" s="511"/>
      <c r="N99" s="511"/>
      <c r="O99" s="513"/>
      <c r="P99" s="511"/>
      <c r="Q99" s="511"/>
      <c r="R99" s="511"/>
      <c r="S99" s="513"/>
    </row>
    <row r="100" spans="2:19" ht="15.75" thickBot="1" x14ac:dyDescent="0.3">
      <c r="B100" s="232"/>
      <c r="C100" s="232"/>
    </row>
    <row r="101" spans="2:19" ht="15.75" thickBot="1" x14ac:dyDescent="0.3">
      <c r="B101" s="232"/>
      <c r="C101" s="232"/>
      <c r="D101" s="544" t="s">
        <v>309</v>
      </c>
      <c r="E101" s="545"/>
      <c r="F101" s="545"/>
      <c r="G101" s="546"/>
      <c r="H101" s="507" t="s">
        <v>370</v>
      </c>
      <c r="I101" s="508"/>
      <c r="J101" s="508"/>
      <c r="K101" s="509"/>
      <c r="L101" s="507" t="s">
        <v>311</v>
      </c>
      <c r="M101" s="508"/>
      <c r="N101" s="508"/>
      <c r="O101" s="509"/>
      <c r="P101" s="507" t="s">
        <v>312</v>
      </c>
      <c r="Q101" s="508"/>
      <c r="R101" s="508"/>
      <c r="S101" s="509"/>
    </row>
    <row r="102" spans="2:19" ht="33.75" customHeight="1" x14ac:dyDescent="0.25">
      <c r="B102" s="547" t="s">
        <v>371</v>
      </c>
      <c r="C102" s="537" t="s">
        <v>372</v>
      </c>
      <c r="D102" s="288" t="s">
        <v>373</v>
      </c>
      <c r="E102" s="289" t="s">
        <v>374</v>
      </c>
      <c r="F102" s="499" t="s">
        <v>375</v>
      </c>
      <c r="G102" s="500"/>
      <c r="H102" s="288" t="s">
        <v>373</v>
      </c>
      <c r="I102" s="289" t="s">
        <v>374</v>
      </c>
      <c r="J102" s="499" t="s">
        <v>375</v>
      </c>
      <c r="K102" s="500"/>
      <c r="L102" s="288" t="s">
        <v>373</v>
      </c>
      <c r="M102" s="289" t="s">
        <v>374</v>
      </c>
      <c r="N102" s="499" t="s">
        <v>375</v>
      </c>
      <c r="O102" s="500"/>
      <c r="P102" s="288" t="s">
        <v>373</v>
      </c>
      <c r="Q102" s="289" t="s">
        <v>374</v>
      </c>
      <c r="R102" s="499" t="s">
        <v>375</v>
      </c>
      <c r="S102" s="500"/>
    </row>
    <row r="103" spans="2:19" ht="30" customHeight="1" x14ac:dyDescent="0.25">
      <c r="B103" s="548"/>
      <c r="C103" s="538"/>
      <c r="D103" s="290"/>
      <c r="E103" s="291"/>
      <c r="F103" s="550"/>
      <c r="G103" s="551"/>
      <c r="H103" s="292"/>
      <c r="I103" s="293"/>
      <c r="J103" s="514"/>
      <c r="K103" s="515"/>
      <c r="L103" s="292"/>
      <c r="M103" s="293"/>
      <c r="N103" s="514"/>
      <c r="O103" s="515"/>
      <c r="P103" s="292"/>
      <c r="Q103" s="293"/>
      <c r="R103" s="514"/>
      <c r="S103" s="515"/>
    </row>
    <row r="104" spans="2:19" ht="32.25" customHeight="1" x14ac:dyDescent="0.25">
      <c r="B104" s="548"/>
      <c r="C104" s="547" t="s">
        <v>376</v>
      </c>
      <c r="D104" s="294" t="s">
        <v>373</v>
      </c>
      <c r="E104" s="243" t="s">
        <v>374</v>
      </c>
      <c r="F104" s="243" t="s">
        <v>377</v>
      </c>
      <c r="G104" s="264" t="s">
        <v>378</v>
      </c>
      <c r="H104" s="294" t="s">
        <v>373</v>
      </c>
      <c r="I104" s="243" t="s">
        <v>374</v>
      </c>
      <c r="J104" s="243" t="s">
        <v>377</v>
      </c>
      <c r="K104" s="264" t="s">
        <v>378</v>
      </c>
      <c r="L104" s="294" t="s">
        <v>373</v>
      </c>
      <c r="M104" s="243" t="s">
        <v>374</v>
      </c>
      <c r="N104" s="243" t="s">
        <v>377</v>
      </c>
      <c r="O104" s="264" t="s">
        <v>378</v>
      </c>
      <c r="P104" s="294" t="s">
        <v>373</v>
      </c>
      <c r="Q104" s="243" t="s">
        <v>374</v>
      </c>
      <c r="R104" s="243" t="s">
        <v>377</v>
      </c>
      <c r="S104" s="264" t="s">
        <v>378</v>
      </c>
    </row>
    <row r="105" spans="2:19" ht="27.75" customHeight="1" x14ac:dyDescent="0.25">
      <c r="B105" s="548"/>
      <c r="C105" s="548"/>
      <c r="D105" s="290"/>
      <c r="E105" s="260"/>
      <c r="F105" s="275"/>
      <c r="G105" s="284"/>
      <c r="H105" s="292"/>
      <c r="I105" s="261"/>
      <c r="J105" s="277"/>
      <c r="K105" s="287"/>
      <c r="L105" s="292"/>
      <c r="M105" s="261"/>
      <c r="N105" s="277"/>
      <c r="O105" s="287"/>
      <c r="P105" s="292"/>
      <c r="Q105" s="261"/>
      <c r="R105" s="277"/>
      <c r="S105" s="287"/>
    </row>
    <row r="106" spans="2:19" ht="27.75" customHeight="1" outlineLevel="1" x14ac:dyDescent="0.25">
      <c r="B106" s="548"/>
      <c r="C106" s="548"/>
      <c r="D106" s="294" t="s">
        <v>373</v>
      </c>
      <c r="E106" s="243" t="s">
        <v>374</v>
      </c>
      <c r="F106" s="243" t="s">
        <v>377</v>
      </c>
      <c r="G106" s="264" t="s">
        <v>378</v>
      </c>
      <c r="H106" s="294" t="s">
        <v>373</v>
      </c>
      <c r="I106" s="243" t="s">
        <v>374</v>
      </c>
      <c r="J106" s="243" t="s">
        <v>377</v>
      </c>
      <c r="K106" s="264" t="s">
        <v>378</v>
      </c>
      <c r="L106" s="294" t="s">
        <v>373</v>
      </c>
      <c r="M106" s="243" t="s">
        <v>374</v>
      </c>
      <c r="N106" s="243" t="s">
        <v>377</v>
      </c>
      <c r="O106" s="264" t="s">
        <v>378</v>
      </c>
      <c r="P106" s="294" t="s">
        <v>373</v>
      </c>
      <c r="Q106" s="243" t="s">
        <v>374</v>
      </c>
      <c r="R106" s="243" t="s">
        <v>377</v>
      </c>
      <c r="S106" s="264" t="s">
        <v>378</v>
      </c>
    </row>
    <row r="107" spans="2:19" ht="27.75" customHeight="1" outlineLevel="1" x14ac:dyDescent="0.25">
      <c r="B107" s="548"/>
      <c r="C107" s="548"/>
      <c r="D107" s="290"/>
      <c r="E107" s="260"/>
      <c r="F107" s="275"/>
      <c r="G107" s="284"/>
      <c r="H107" s="292"/>
      <c r="I107" s="261"/>
      <c r="J107" s="277"/>
      <c r="K107" s="287"/>
      <c r="L107" s="292"/>
      <c r="M107" s="261"/>
      <c r="N107" s="277"/>
      <c r="O107" s="287"/>
      <c r="P107" s="292"/>
      <c r="Q107" s="261"/>
      <c r="R107" s="277"/>
      <c r="S107" s="287"/>
    </row>
    <row r="108" spans="2:19" ht="27.75" customHeight="1" outlineLevel="1" x14ac:dyDescent="0.25">
      <c r="B108" s="548"/>
      <c r="C108" s="548"/>
      <c r="D108" s="294" t="s">
        <v>373</v>
      </c>
      <c r="E108" s="243" t="s">
        <v>374</v>
      </c>
      <c r="F108" s="243" t="s">
        <v>377</v>
      </c>
      <c r="G108" s="264" t="s">
        <v>378</v>
      </c>
      <c r="H108" s="294" t="s">
        <v>373</v>
      </c>
      <c r="I108" s="243" t="s">
        <v>374</v>
      </c>
      <c r="J108" s="243" t="s">
        <v>377</v>
      </c>
      <c r="K108" s="264" t="s">
        <v>378</v>
      </c>
      <c r="L108" s="294" t="s">
        <v>373</v>
      </c>
      <c r="M108" s="243" t="s">
        <v>374</v>
      </c>
      <c r="N108" s="243" t="s">
        <v>377</v>
      </c>
      <c r="O108" s="264" t="s">
        <v>378</v>
      </c>
      <c r="P108" s="294" t="s">
        <v>373</v>
      </c>
      <c r="Q108" s="243" t="s">
        <v>374</v>
      </c>
      <c r="R108" s="243" t="s">
        <v>377</v>
      </c>
      <c r="S108" s="264" t="s">
        <v>378</v>
      </c>
    </row>
    <row r="109" spans="2:19" ht="27.75" customHeight="1" outlineLevel="1" x14ac:dyDescent="0.25">
      <c r="B109" s="548"/>
      <c r="C109" s="548"/>
      <c r="D109" s="290"/>
      <c r="E109" s="260"/>
      <c r="F109" s="275"/>
      <c r="G109" s="284"/>
      <c r="H109" s="292"/>
      <c r="I109" s="261"/>
      <c r="J109" s="277"/>
      <c r="K109" s="287"/>
      <c r="L109" s="292"/>
      <c r="M109" s="261"/>
      <c r="N109" s="277"/>
      <c r="O109" s="287"/>
      <c r="P109" s="292"/>
      <c r="Q109" s="261"/>
      <c r="R109" s="277"/>
      <c r="S109" s="287"/>
    </row>
    <row r="110" spans="2:19" ht="27.75" customHeight="1" outlineLevel="1" x14ac:dyDescent="0.25">
      <c r="B110" s="548"/>
      <c r="C110" s="548"/>
      <c r="D110" s="294" t="s">
        <v>373</v>
      </c>
      <c r="E110" s="243" t="s">
        <v>374</v>
      </c>
      <c r="F110" s="243" t="s">
        <v>377</v>
      </c>
      <c r="G110" s="264" t="s">
        <v>378</v>
      </c>
      <c r="H110" s="294" t="s">
        <v>373</v>
      </c>
      <c r="I110" s="243" t="s">
        <v>374</v>
      </c>
      <c r="J110" s="243" t="s">
        <v>377</v>
      </c>
      <c r="K110" s="264" t="s">
        <v>378</v>
      </c>
      <c r="L110" s="294" t="s">
        <v>373</v>
      </c>
      <c r="M110" s="243" t="s">
        <v>374</v>
      </c>
      <c r="N110" s="243" t="s">
        <v>377</v>
      </c>
      <c r="O110" s="264" t="s">
        <v>378</v>
      </c>
      <c r="P110" s="294" t="s">
        <v>373</v>
      </c>
      <c r="Q110" s="243" t="s">
        <v>374</v>
      </c>
      <c r="R110" s="243" t="s">
        <v>377</v>
      </c>
      <c r="S110" s="264" t="s">
        <v>378</v>
      </c>
    </row>
    <row r="111" spans="2:19" ht="27.75" customHeight="1" outlineLevel="1" x14ac:dyDescent="0.25">
      <c r="B111" s="549"/>
      <c r="C111" s="549"/>
      <c r="D111" s="290"/>
      <c r="E111" s="260"/>
      <c r="F111" s="275"/>
      <c r="G111" s="284"/>
      <c r="H111" s="292"/>
      <c r="I111" s="261"/>
      <c r="J111" s="277"/>
      <c r="K111" s="287"/>
      <c r="L111" s="292"/>
      <c r="M111" s="261"/>
      <c r="N111" s="277"/>
      <c r="O111" s="287"/>
      <c r="P111" s="292"/>
      <c r="Q111" s="261"/>
      <c r="R111" s="277"/>
      <c r="S111" s="287"/>
    </row>
    <row r="112" spans="2:19" ht="26.25" customHeight="1" x14ac:dyDescent="0.25">
      <c r="B112" s="539" t="s">
        <v>379</v>
      </c>
      <c r="C112" s="542" t="s">
        <v>380</v>
      </c>
      <c r="D112" s="295" t="s">
        <v>381</v>
      </c>
      <c r="E112" s="295" t="s">
        <v>382</v>
      </c>
      <c r="F112" s="295" t="s">
        <v>308</v>
      </c>
      <c r="G112" s="296" t="s">
        <v>383</v>
      </c>
      <c r="H112" s="297" t="s">
        <v>381</v>
      </c>
      <c r="I112" s="295" t="s">
        <v>382</v>
      </c>
      <c r="J112" s="295" t="s">
        <v>308</v>
      </c>
      <c r="K112" s="296" t="s">
        <v>383</v>
      </c>
      <c r="L112" s="295" t="s">
        <v>381</v>
      </c>
      <c r="M112" s="295" t="s">
        <v>382</v>
      </c>
      <c r="N112" s="295" t="s">
        <v>308</v>
      </c>
      <c r="O112" s="296" t="s">
        <v>383</v>
      </c>
      <c r="P112" s="295" t="s">
        <v>381</v>
      </c>
      <c r="Q112" s="295" t="s">
        <v>382</v>
      </c>
      <c r="R112" s="295" t="s">
        <v>308</v>
      </c>
      <c r="S112" s="296" t="s">
        <v>383</v>
      </c>
    </row>
    <row r="113" spans="2:19" ht="32.25" customHeight="1" x14ac:dyDescent="0.25">
      <c r="B113" s="540"/>
      <c r="C113" s="543"/>
      <c r="D113" s="219"/>
      <c r="E113" s="219"/>
      <c r="F113" s="219"/>
      <c r="G113" s="219"/>
      <c r="H113" s="280"/>
      <c r="I113" s="223"/>
      <c r="J113" s="223"/>
      <c r="K113" s="281"/>
      <c r="L113" s="223"/>
      <c r="M113" s="223"/>
      <c r="N113" s="223"/>
      <c r="O113" s="281"/>
      <c r="P113" s="223"/>
      <c r="Q113" s="223"/>
      <c r="R113" s="223"/>
      <c r="S113" s="281"/>
    </row>
    <row r="114" spans="2:19" ht="32.25" customHeight="1" x14ac:dyDescent="0.25">
      <c r="B114" s="540"/>
      <c r="C114" s="539" t="s">
        <v>824</v>
      </c>
      <c r="D114" s="243" t="s">
        <v>825</v>
      </c>
      <c r="E114" s="503" t="s">
        <v>384</v>
      </c>
      <c r="F114" s="504"/>
      <c r="G114" s="244" t="s">
        <v>385</v>
      </c>
      <c r="H114" s="243" t="s">
        <v>825</v>
      </c>
      <c r="I114" s="503" t="s">
        <v>384</v>
      </c>
      <c r="J114" s="504"/>
      <c r="K114" s="244" t="s">
        <v>385</v>
      </c>
      <c r="L114" s="243" t="s">
        <v>825</v>
      </c>
      <c r="M114" s="503" t="s">
        <v>384</v>
      </c>
      <c r="N114" s="504"/>
      <c r="O114" s="244" t="s">
        <v>385</v>
      </c>
      <c r="P114" s="243" t="s">
        <v>825</v>
      </c>
      <c r="Q114" s="243" t="s">
        <v>384</v>
      </c>
      <c r="R114" s="503" t="s">
        <v>384</v>
      </c>
      <c r="S114" s="504"/>
    </row>
    <row r="115" spans="2:19" ht="23.25" customHeight="1" x14ac:dyDescent="0.25">
      <c r="B115" s="540"/>
      <c r="C115" s="540"/>
      <c r="D115" s="298"/>
      <c r="E115" s="527"/>
      <c r="F115" s="528"/>
      <c r="G115" s="247"/>
      <c r="H115" s="299"/>
      <c r="I115" s="505"/>
      <c r="J115" s="506"/>
      <c r="K115" s="270"/>
      <c r="L115" s="299"/>
      <c r="M115" s="505"/>
      <c r="N115" s="506"/>
      <c r="O115" s="250"/>
      <c r="P115" s="299"/>
      <c r="Q115" s="248"/>
      <c r="R115" s="505"/>
      <c r="S115" s="506"/>
    </row>
    <row r="116" spans="2:19" ht="23.25" customHeight="1" outlineLevel="1" x14ac:dyDescent="0.25">
      <c r="B116" s="540"/>
      <c r="C116" s="540"/>
      <c r="D116" s="243" t="s">
        <v>825</v>
      </c>
      <c r="E116" s="503" t="s">
        <v>384</v>
      </c>
      <c r="F116" s="504"/>
      <c r="G116" s="244" t="s">
        <v>385</v>
      </c>
      <c r="H116" s="243" t="s">
        <v>825</v>
      </c>
      <c r="I116" s="503" t="s">
        <v>384</v>
      </c>
      <c r="J116" s="504"/>
      <c r="K116" s="244" t="s">
        <v>385</v>
      </c>
      <c r="L116" s="243" t="s">
        <v>825</v>
      </c>
      <c r="M116" s="503" t="s">
        <v>384</v>
      </c>
      <c r="N116" s="504"/>
      <c r="O116" s="244" t="s">
        <v>385</v>
      </c>
      <c r="P116" s="243" t="s">
        <v>825</v>
      </c>
      <c r="Q116" s="243" t="s">
        <v>384</v>
      </c>
      <c r="R116" s="503" t="s">
        <v>384</v>
      </c>
      <c r="S116" s="504"/>
    </row>
    <row r="117" spans="2:19" ht="23.25" customHeight="1" outlineLevel="1" x14ac:dyDescent="0.25">
      <c r="B117" s="540"/>
      <c r="C117" s="540"/>
      <c r="D117" s="298"/>
      <c r="E117" s="527"/>
      <c r="F117" s="528"/>
      <c r="G117" s="247"/>
      <c r="H117" s="299"/>
      <c r="I117" s="505"/>
      <c r="J117" s="506"/>
      <c r="K117" s="250"/>
      <c r="L117" s="299"/>
      <c r="M117" s="505"/>
      <c r="N117" s="506"/>
      <c r="O117" s="250"/>
      <c r="P117" s="299"/>
      <c r="Q117" s="248"/>
      <c r="R117" s="505"/>
      <c r="S117" s="506"/>
    </row>
    <row r="118" spans="2:19" ht="23.25" customHeight="1" outlineLevel="1" x14ac:dyDescent="0.25">
      <c r="B118" s="540"/>
      <c r="C118" s="540"/>
      <c r="D118" s="243" t="s">
        <v>825</v>
      </c>
      <c r="E118" s="503" t="s">
        <v>384</v>
      </c>
      <c r="F118" s="504"/>
      <c r="G118" s="244" t="s">
        <v>385</v>
      </c>
      <c r="H118" s="243" t="s">
        <v>825</v>
      </c>
      <c r="I118" s="503" t="s">
        <v>384</v>
      </c>
      <c r="J118" s="504"/>
      <c r="K118" s="244" t="s">
        <v>385</v>
      </c>
      <c r="L118" s="243" t="s">
        <v>825</v>
      </c>
      <c r="M118" s="503" t="s">
        <v>384</v>
      </c>
      <c r="N118" s="504"/>
      <c r="O118" s="244" t="s">
        <v>385</v>
      </c>
      <c r="P118" s="243" t="s">
        <v>825</v>
      </c>
      <c r="Q118" s="243" t="s">
        <v>384</v>
      </c>
      <c r="R118" s="503" t="s">
        <v>384</v>
      </c>
      <c r="S118" s="504"/>
    </row>
    <row r="119" spans="2:19" ht="23.25" customHeight="1" outlineLevel="1" x14ac:dyDescent="0.25">
      <c r="B119" s="540"/>
      <c r="C119" s="540"/>
      <c r="D119" s="298"/>
      <c r="E119" s="527"/>
      <c r="F119" s="528"/>
      <c r="G119" s="247"/>
      <c r="H119" s="299"/>
      <c r="I119" s="505"/>
      <c r="J119" s="506"/>
      <c r="K119" s="250"/>
      <c r="L119" s="299"/>
      <c r="M119" s="505"/>
      <c r="N119" s="506"/>
      <c r="O119" s="250"/>
      <c r="P119" s="299"/>
      <c r="Q119" s="248"/>
      <c r="R119" s="505"/>
      <c r="S119" s="506"/>
    </row>
    <row r="120" spans="2:19" ht="23.25" customHeight="1" outlineLevel="1" x14ac:dyDescent="0.25">
      <c r="B120" s="540"/>
      <c r="C120" s="540"/>
      <c r="D120" s="243" t="s">
        <v>825</v>
      </c>
      <c r="E120" s="503" t="s">
        <v>384</v>
      </c>
      <c r="F120" s="504"/>
      <c r="G120" s="244" t="s">
        <v>385</v>
      </c>
      <c r="H120" s="243" t="s">
        <v>825</v>
      </c>
      <c r="I120" s="503" t="s">
        <v>384</v>
      </c>
      <c r="J120" s="504"/>
      <c r="K120" s="244" t="s">
        <v>385</v>
      </c>
      <c r="L120" s="243" t="s">
        <v>825</v>
      </c>
      <c r="M120" s="503" t="s">
        <v>384</v>
      </c>
      <c r="N120" s="504"/>
      <c r="O120" s="244" t="s">
        <v>385</v>
      </c>
      <c r="P120" s="243" t="s">
        <v>825</v>
      </c>
      <c r="Q120" s="243" t="s">
        <v>384</v>
      </c>
      <c r="R120" s="503" t="s">
        <v>384</v>
      </c>
      <c r="S120" s="504"/>
    </row>
    <row r="121" spans="2:19" ht="23.25" customHeight="1" outlineLevel="1" x14ac:dyDescent="0.25">
      <c r="B121" s="541"/>
      <c r="C121" s="541"/>
      <c r="D121" s="298"/>
      <c r="E121" s="527"/>
      <c r="F121" s="528"/>
      <c r="G121" s="247"/>
      <c r="H121" s="299"/>
      <c r="I121" s="505"/>
      <c r="J121" s="506"/>
      <c r="K121" s="250"/>
      <c r="L121" s="299"/>
      <c r="M121" s="505"/>
      <c r="N121" s="506"/>
      <c r="O121" s="250"/>
      <c r="P121" s="299"/>
      <c r="Q121" s="248"/>
      <c r="R121" s="505"/>
      <c r="S121" s="506"/>
    </row>
    <row r="122" spans="2:19" ht="15.75" thickBot="1" x14ac:dyDescent="0.3">
      <c r="B122" s="232"/>
      <c r="C122" s="232"/>
    </row>
    <row r="123" spans="2:19" ht="15.75" thickBot="1" x14ac:dyDescent="0.3">
      <c r="B123" s="232"/>
      <c r="C123" s="232"/>
      <c r="D123" s="544" t="s">
        <v>309</v>
      </c>
      <c r="E123" s="545"/>
      <c r="F123" s="545"/>
      <c r="G123" s="546"/>
      <c r="H123" s="544" t="s">
        <v>310</v>
      </c>
      <c r="I123" s="545"/>
      <c r="J123" s="545"/>
      <c r="K123" s="546"/>
      <c r="L123" s="545" t="s">
        <v>311</v>
      </c>
      <c r="M123" s="545"/>
      <c r="N123" s="545"/>
      <c r="O123" s="545"/>
      <c r="P123" s="544" t="s">
        <v>312</v>
      </c>
      <c r="Q123" s="545"/>
      <c r="R123" s="545"/>
      <c r="S123" s="546"/>
    </row>
    <row r="124" spans="2:19" x14ac:dyDescent="0.25">
      <c r="B124" s="537" t="s">
        <v>386</v>
      </c>
      <c r="C124" s="537" t="s">
        <v>387</v>
      </c>
      <c r="D124" s="499" t="s">
        <v>388</v>
      </c>
      <c r="E124" s="529"/>
      <c r="F124" s="529"/>
      <c r="G124" s="500"/>
      <c r="H124" s="499" t="s">
        <v>388</v>
      </c>
      <c r="I124" s="529"/>
      <c r="J124" s="529"/>
      <c r="K124" s="500"/>
      <c r="L124" s="499" t="s">
        <v>388</v>
      </c>
      <c r="M124" s="529"/>
      <c r="N124" s="529"/>
      <c r="O124" s="500"/>
      <c r="P124" s="499" t="s">
        <v>388</v>
      </c>
      <c r="Q124" s="529"/>
      <c r="R124" s="529"/>
      <c r="S124" s="500"/>
    </row>
    <row r="125" spans="2:19" ht="45" customHeight="1" x14ac:dyDescent="0.25">
      <c r="B125" s="538"/>
      <c r="C125" s="538"/>
      <c r="D125" s="530"/>
      <c r="E125" s="531"/>
      <c r="F125" s="531"/>
      <c r="G125" s="532"/>
      <c r="H125" s="533"/>
      <c r="I125" s="534"/>
      <c r="J125" s="534"/>
      <c r="K125" s="535"/>
      <c r="L125" s="533"/>
      <c r="M125" s="534"/>
      <c r="N125" s="534"/>
      <c r="O125" s="535"/>
      <c r="P125" s="533"/>
      <c r="Q125" s="534"/>
      <c r="R125" s="534"/>
      <c r="S125" s="535"/>
    </row>
    <row r="126" spans="2:19" ht="32.25" customHeight="1" x14ac:dyDescent="0.25">
      <c r="B126" s="525" t="s">
        <v>389</v>
      </c>
      <c r="C126" s="525" t="s">
        <v>390</v>
      </c>
      <c r="D126" s="295" t="s">
        <v>391</v>
      </c>
      <c r="E126" s="263" t="s">
        <v>308</v>
      </c>
      <c r="F126" s="243" t="s">
        <v>329</v>
      </c>
      <c r="G126" s="244" t="s">
        <v>345</v>
      </c>
      <c r="H126" s="295" t="s">
        <v>391</v>
      </c>
      <c r="I126" s="263" t="s">
        <v>308</v>
      </c>
      <c r="J126" s="243" t="s">
        <v>329</v>
      </c>
      <c r="K126" s="244" t="s">
        <v>345</v>
      </c>
      <c r="L126" s="295" t="s">
        <v>391</v>
      </c>
      <c r="M126" s="263" t="s">
        <v>308</v>
      </c>
      <c r="N126" s="243" t="s">
        <v>329</v>
      </c>
      <c r="O126" s="244" t="s">
        <v>345</v>
      </c>
      <c r="P126" s="295" t="s">
        <v>391</v>
      </c>
      <c r="Q126" s="263" t="s">
        <v>308</v>
      </c>
      <c r="R126" s="243" t="s">
        <v>329</v>
      </c>
      <c r="S126" s="244" t="s">
        <v>345</v>
      </c>
    </row>
    <row r="127" spans="2:19" ht="23.25" customHeight="1" x14ac:dyDescent="0.25">
      <c r="B127" s="536"/>
      <c r="C127" s="526"/>
      <c r="D127" s="219">
        <v>0</v>
      </c>
      <c r="E127" s="300" t="s">
        <v>480</v>
      </c>
      <c r="F127" s="246" t="s">
        <v>478</v>
      </c>
      <c r="G127" s="279" t="s">
        <v>584</v>
      </c>
      <c r="H127" s="223">
        <v>2</v>
      </c>
      <c r="I127" s="301" t="s">
        <v>480</v>
      </c>
      <c r="J127" s="223" t="s">
        <v>478</v>
      </c>
      <c r="K127" s="302" t="s">
        <v>584</v>
      </c>
      <c r="L127" s="223"/>
      <c r="M127" s="301"/>
      <c r="N127" s="223"/>
      <c r="O127" s="302"/>
      <c r="P127" s="223"/>
      <c r="Q127" s="301"/>
      <c r="R127" s="223"/>
      <c r="S127" s="302"/>
    </row>
    <row r="128" spans="2:19" ht="29.25" customHeight="1" x14ac:dyDescent="0.25">
      <c r="B128" s="536"/>
      <c r="C128" s="525" t="s">
        <v>392</v>
      </c>
      <c r="D128" s="243" t="s">
        <v>393</v>
      </c>
      <c r="E128" s="503" t="s">
        <v>394</v>
      </c>
      <c r="F128" s="504"/>
      <c r="G128" s="244" t="s">
        <v>395</v>
      </c>
      <c r="H128" s="243" t="s">
        <v>393</v>
      </c>
      <c r="I128" s="503" t="s">
        <v>394</v>
      </c>
      <c r="J128" s="504"/>
      <c r="K128" s="244" t="s">
        <v>395</v>
      </c>
      <c r="L128" s="243" t="s">
        <v>393</v>
      </c>
      <c r="M128" s="503" t="s">
        <v>394</v>
      </c>
      <c r="N128" s="504"/>
      <c r="O128" s="244" t="s">
        <v>395</v>
      </c>
      <c r="P128" s="243" t="s">
        <v>393</v>
      </c>
      <c r="Q128" s="503" t="s">
        <v>394</v>
      </c>
      <c r="R128" s="504"/>
      <c r="S128" s="244" t="s">
        <v>395</v>
      </c>
    </row>
    <row r="129" spans="2:19" ht="39" customHeight="1" x14ac:dyDescent="0.25">
      <c r="B129" s="526"/>
      <c r="C129" s="526"/>
      <c r="D129" s="298"/>
      <c r="E129" s="527"/>
      <c r="F129" s="528"/>
      <c r="G129" s="247"/>
      <c r="H129" s="299"/>
      <c r="I129" s="505"/>
      <c r="J129" s="506"/>
      <c r="K129" s="250"/>
      <c r="L129" s="299"/>
      <c r="M129" s="505"/>
      <c r="N129" s="506"/>
      <c r="O129" s="250"/>
      <c r="P129" s="299"/>
      <c r="Q129" s="505"/>
      <c r="R129" s="506"/>
      <c r="S129" s="250"/>
    </row>
    <row r="133" spans="2:19" hidden="1" x14ac:dyDescent="0.25"/>
    <row r="134" spans="2:19" hidden="1" x14ac:dyDescent="0.25"/>
    <row r="135" spans="2:19" hidden="1" x14ac:dyDescent="0.25">
      <c r="D135" s="2" t="s">
        <v>396</v>
      </c>
    </row>
    <row r="136" spans="2:19" hidden="1" x14ac:dyDescent="0.25">
      <c r="D136" s="2" t="s">
        <v>397</v>
      </c>
      <c r="E136" s="2" t="s">
        <v>398</v>
      </c>
      <c r="F136" s="2" t="s">
        <v>399</v>
      </c>
      <c r="H136" s="2" t="s">
        <v>400</v>
      </c>
      <c r="I136" s="2" t="s">
        <v>401</v>
      </c>
    </row>
    <row r="137" spans="2:19" hidden="1" x14ac:dyDescent="0.25">
      <c r="D137" s="2" t="s">
        <v>402</v>
      </c>
      <c r="E137" s="2" t="s">
        <v>403</v>
      </c>
      <c r="F137" s="2" t="s">
        <v>404</v>
      </c>
      <c r="H137" s="2" t="s">
        <v>405</v>
      </c>
      <c r="I137" s="2" t="s">
        <v>406</v>
      </c>
    </row>
    <row r="138" spans="2:19" hidden="1" x14ac:dyDescent="0.25">
      <c r="D138" s="2" t="s">
        <v>407</v>
      </c>
      <c r="E138" s="2" t="s">
        <v>408</v>
      </c>
      <c r="F138" s="2" t="s">
        <v>409</v>
      </c>
      <c r="H138" s="2" t="s">
        <v>410</v>
      </c>
      <c r="I138" s="2" t="s">
        <v>411</v>
      </c>
    </row>
    <row r="139" spans="2:19" hidden="1" x14ac:dyDescent="0.25">
      <c r="D139" s="2" t="s">
        <v>412</v>
      </c>
      <c r="F139" s="2" t="s">
        <v>413</v>
      </c>
      <c r="G139" s="2" t="s">
        <v>774</v>
      </c>
      <c r="H139" s="2" t="s">
        <v>414</v>
      </c>
      <c r="I139" s="2" t="s">
        <v>415</v>
      </c>
      <c r="K139" s="2" t="s">
        <v>416</v>
      </c>
    </row>
    <row r="140" spans="2:19" hidden="1" x14ac:dyDescent="0.25">
      <c r="D140" s="2" t="s">
        <v>417</v>
      </c>
      <c r="F140" s="2" t="s">
        <v>418</v>
      </c>
      <c r="G140" s="2" t="s">
        <v>419</v>
      </c>
      <c r="H140" s="2" t="s">
        <v>420</v>
      </c>
      <c r="I140" s="2" t="s">
        <v>421</v>
      </c>
      <c r="K140" s="2" t="s">
        <v>422</v>
      </c>
      <c r="L140" s="2" t="s">
        <v>423</v>
      </c>
    </row>
    <row r="141" spans="2:19" hidden="1" x14ac:dyDescent="0.25">
      <c r="D141" s="2" t="s">
        <v>424</v>
      </c>
      <c r="E141" s="303" t="s">
        <v>425</v>
      </c>
      <c r="G141" s="2" t="s">
        <v>426</v>
      </c>
      <c r="H141" s="2" t="s">
        <v>427</v>
      </c>
      <c r="K141" s="2" t="s">
        <v>428</v>
      </c>
      <c r="L141" s="2" t="s">
        <v>429</v>
      </c>
    </row>
    <row r="142" spans="2:19" hidden="1" x14ac:dyDescent="0.25">
      <c r="D142" s="2" t="s">
        <v>430</v>
      </c>
      <c r="E142" s="304" t="s">
        <v>431</v>
      </c>
      <c r="K142" s="2" t="s">
        <v>432</v>
      </c>
      <c r="L142" s="2" t="s">
        <v>433</v>
      </c>
    </row>
    <row r="143" spans="2:19" hidden="1" x14ac:dyDescent="0.25">
      <c r="E143" s="305" t="s">
        <v>434</v>
      </c>
      <c r="H143" s="2" t="s">
        <v>435</v>
      </c>
      <c r="K143" s="2" t="s">
        <v>436</v>
      </c>
      <c r="L143" s="2" t="s">
        <v>437</v>
      </c>
    </row>
    <row r="144" spans="2:19" hidden="1" x14ac:dyDescent="0.25">
      <c r="H144" s="2" t="s">
        <v>438</v>
      </c>
      <c r="K144" s="2" t="s">
        <v>439</v>
      </c>
      <c r="L144" s="2" t="s">
        <v>440</v>
      </c>
    </row>
    <row r="145" spans="2:12" hidden="1" x14ac:dyDescent="0.25">
      <c r="H145" s="2" t="s">
        <v>441</v>
      </c>
      <c r="K145" s="2" t="s">
        <v>442</v>
      </c>
      <c r="L145" s="2" t="s">
        <v>443</v>
      </c>
    </row>
    <row r="146" spans="2:12" hidden="1" x14ac:dyDescent="0.25">
      <c r="B146" s="2" t="s">
        <v>444</v>
      </c>
      <c r="C146" s="2" t="s">
        <v>445</v>
      </c>
      <c r="D146" s="2" t="s">
        <v>444</v>
      </c>
      <c r="G146" s="2" t="s">
        <v>446</v>
      </c>
      <c r="H146" s="2" t="s">
        <v>447</v>
      </c>
      <c r="J146" s="2" t="s">
        <v>277</v>
      </c>
      <c r="K146" s="2" t="s">
        <v>448</v>
      </c>
      <c r="L146" s="2" t="s">
        <v>449</v>
      </c>
    </row>
    <row r="147" spans="2:12" hidden="1" x14ac:dyDescent="0.25">
      <c r="B147" s="2">
        <v>1</v>
      </c>
      <c r="C147" s="2" t="s">
        <v>450</v>
      </c>
      <c r="D147" s="2" t="s">
        <v>451</v>
      </c>
      <c r="E147" s="2" t="s">
        <v>345</v>
      </c>
      <c r="F147" s="2" t="s">
        <v>11</v>
      </c>
      <c r="G147" s="2" t="s">
        <v>452</v>
      </c>
      <c r="H147" s="2" t="s">
        <v>453</v>
      </c>
      <c r="J147" s="2" t="s">
        <v>428</v>
      </c>
      <c r="K147" s="2" t="s">
        <v>454</v>
      </c>
    </row>
    <row r="148" spans="2:12" hidden="1" x14ac:dyDescent="0.25">
      <c r="B148" s="2">
        <v>2</v>
      </c>
      <c r="C148" s="2" t="s">
        <v>455</v>
      </c>
      <c r="D148" s="2" t="s">
        <v>456</v>
      </c>
      <c r="E148" s="2" t="s">
        <v>329</v>
      </c>
      <c r="F148" s="2" t="s">
        <v>18</v>
      </c>
      <c r="G148" s="2" t="s">
        <v>457</v>
      </c>
      <c r="J148" s="2" t="s">
        <v>458</v>
      </c>
      <c r="K148" s="2" t="s">
        <v>459</v>
      </c>
    </row>
    <row r="149" spans="2:12" hidden="1" x14ac:dyDescent="0.25">
      <c r="B149" s="2">
        <v>3</v>
      </c>
      <c r="C149" s="2" t="s">
        <v>460</v>
      </c>
      <c r="D149" s="2" t="s">
        <v>461</v>
      </c>
      <c r="E149" s="2" t="s">
        <v>308</v>
      </c>
      <c r="G149" s="2" t="s">
        <v>462</v>
      </c>
      <c r="J149" s="2" t="s">
        <v>463</v>
      </c>
      <c r="K149" s="2" t="s">
        <v>464</v>
      </c>
    </row>
    <row r="150" spans="2:12" hidden="1" x14ac:dyDescent="0.25">
      <c r="B150" s="2">
        <v>4</v>
      </c>
      <c r="C150" s="2" t="s">
        <v>453</v>
      </c>
      <c r="H150" s="2" t="s">
        <v>465</v>
      </c>
      <c r="I150" s="2" t="s">
        <v>466</v>
      </c>
      <c r="J150" s="2" t="s">
        <v>467</v>
      </c>
      <c r="K150" s="2" t="s">
        <v>468</v>
      </c>
    </row>
    <row r="151" spans="2:12" hidden="1" x14ac:dyDescent="0.25">
      <c r="D151" s="2" t="s">
        <v>462</v>
      </c>
      <c r="H151" s="2" t="s">
        <v>469</v>
      </c>
      <c r="I151" s="2" t="s">
        <v>470</v>
      </c>
      <c r="J151" s="2" t="s">
        <v>471</v>
      </c>
      <c r="K151" s="2" t="s">
        <v>472</v>
      </c>
    </row>
    <row r="152" spans="2:12" hidden="1" x14ac:dyDescent="0.25">
      <c r="D152" s="2" t="s">
        <v>473</v>
      </c>
      <c r="H152" s="2" t="s">
        <v>474</v>
      </c>
      <c r="I152" s="2" t="s">
        <v>475</v>
      </c>
      <c r="J152" s="2" t="s">
        <v>476</v>
      </c>
      <c r="K152" s="2" t="s">
        <v>477</v>
      </c>
    </row>
    <row r="153" spans="2:12" hidden="1" x14ac:dyDescent="0.25">
      <c r="D153" s="2" t="s">
        <v>478</v>
      </c>
      <c r="H153" s="2" t="s">
        <v>479</v>
      </c>
      <c r="J153" s="2" t="s">
        <v>480</v>
      </c>
      <c r="K153" s="2" t="s">
        <v>481</v>
      </c>
    </row>
    <row r="154" spans="2:12" hidden="1" x14ac:dyDescent="0.25">
      <c r="H154" s="2" t="s">
        <v>482</v>
      </c>
      <c r="J154" s="2" t="s">
        <v>483</v>
      </c>
    </row>
    <row r="155" spans="2:12" ht="60" hidden="1" x14ac:dyDescent="0.25">
      <c r="D155" s="306" t="s">
        <v>484</v>
      </c>
      <c r="E155" s="2" t="s">
        <v>485</v>
      </c>
      <c r="F155" s="2" t="s">
        <v>486</v>
      </c>
      <c r="G155" s="2" t="s">
        <v>487</v>
      </c>
      <c r="H155" s="2" t="s">
        <v>488</v>
      </c>
      <c r="I155" s="2" t="s">
        <v>489</v>
      </c>
      <c r="J155" s="2" t="s">
        <v>490</v>
      </c>
      <c r="K155" s="2" t="s">
        <v>491</v>
      </c>
    </row>
    <row r="156" spans="2:12" ht="75" hidden="1" x14ac:dyDescent="0.25">
      <c r="B156" s="2" t="s">
        <v>591</v>
      </c>
      <c r="C156" s="2" t="s">
        <v>590</v>
      </c>
      <c r="D156" s="306" t="s">
        <v>492</v>
      </c>
      <c r="E156" s="2" t="s">
        <v>493</v>
      </c>
      <c r="F156" s="2" t="s">
        <v>494</v>
      </c>
      <c r="G156" s="2" t="s">
        <v>495</v>
      </c>
      <c r="H156" s="2" t="s">
        <v>496</v>
      </c>
      <c r="I156" s="2" t="s">
        <v>497</v>
      </c>
      <c r="J156" s="2" t="s">
        <v>498</v>
      </c>
      <c r="K156" s="2" t="s">
        <v>499</v>
      </c>
    </row>
    <row r="157" spans="2:12" ht="45" hidden="1" x14ac:dyDescent="0.25">
      <c r="B157" s="2" t="s">
        <v>592</v>
      </c>
      <c r="C157" s="2" t="s">
        <v>589</v>
      </c>
      <c r="D157" s="306" t="s">
        <v>500</v>
      </c>
      <c r="E157" s="2" t="s">
        <v>501</v>
      </c>
      <c r="F157" s="2" t="s">
        <v>502</v>
      </c>
      <c r="G157" s="2" t="s">
        <v>503</v>
      </c>
      <c r="H157" s="2" t="s">
        <v>504</v>
      </c>
      <c r="I157" s="2" t="s">
        <v>505</v>
      </c>
      <c r="J157" s="2" t="s">
        <v>506</v>
      </c>
      <c r="K157" s="2" t="s">
        <v>507</v>
      </c>
    </row>
    <row r="158" spans="2:12" hidden="1" x14ac:dyDescent="0.25">
      <c r="B158" s="2" t="s">
        <v>593</v>
      </c>
      <c r="C158" s="2" t="s">
        <v>588</v>
      </c>
      <c r="F158" s="2" t="s">
        <v>508</v>
      </c>
      <c r="G158" s="2" t="s">
        <v>509</v>
      </c>
      <c r="H158" s="2" t="s">
        <v>510</v>
      </c>
      <c r="I158" s="2" t="s">
        <v>511</v>
      </c>
      <c r="J158" s="2" t="s">
        <v>512</v>
      </c>
      <c r="K158" s="2" t="s">
        <v>513</v>
      </c>
    </row>
    <row r="159" spans="2:12" hidden="1" x14ac:dyDescent="0.25">
      <c r="B159" s="2" t="s">
        <v>594</v>
      </c>
      <c r="G159" s="2" t="s">
        <v>514</v>
      </c>
      <c r="H159" s="2" t="s">
        <v>515</v>
      </c>
      <c r="I159" s="2" t="s">
        <v>516</v>
      </c>
      <c r="J159" s="2" t="s">
        <v>517</v>
      </c>
      <c r="K159" s="2" t="s">
        <v>518</v>
      </c>
    </row>
    <row r="160" spans="2:12" hidden="1" x14ac:dyDescent="0.25">
      <c r="C160" s="2" t="s">
        <v>519</v>
      </c>
      <c r="J160" s="2" t="s">
        <v>520</v>
      </c>
    </row>
    <row r="161" spans="2:10" hidden="1" x14ac:dyDescent="0.25">
      <c r="C161" s="2" t="s">
        <v>521</v>
      </c>
      <c r="I161" s="2" t="s">
        <v>522</v>
      </c>
      <c r="J161" s="2" t="s">
        <v>523</v>
      </c>
    </row>
    <row r="162" spans="2:10" hidden="1" x14ac:dyDescent="0.25">
      <c r="B162" s="307" t="s">
        <v>595</v>
      </c>
      <c r="C162" s="2" t="s">
        <v>524</v>
      </c>
      <c r="I162" s="2" t="s">
        <v>525</v>
      </c>
      <c r="J162" s="2" t="s">
        <v>526</v>
      </c>
    </row>
    <row r="163" spans="2:10" hidden="1" x14ac:dyDescent="0.25">
      <c r="B163" s="307" t="s">
        <v>29</v>
      </c>
      <c r="C163" s="2" t="s">
        <v>527</v>
      </c>
      <c r="D163" s="2" t="s">
        <v>528</v>
      </c>
      <c r="E163" s="2" t="s">
        <v>529</v>
      </c>
      <c r="I163" s="2" t="s">
        <v>530</v>
      </c>
      <c r="J163" s="2" t="s">
        <v>277</v>
      </c>
    </row>
    <row r="164" spans="2:10" hidden="1" x14ac:dyDescent="0.25">
      <c r="B164" s="307" t="s">
        <v>16</v>
      </c>
      <c r="D164" s="2" t="s">
        <v>531</v>
      </c>
      <c r="E164" s="2" t="s">
        <v>532</v>
      </c>
      <c r="H164" s="2" t="s">
        <v>405</v>
      </c>
      <c r="I164" s="2" t="s">
        <v>533</v>
      </c>
    </row>
    <row r="165" spans="2:10" hidden="1" x14ac:dyDescent="0.25">
      <c r="B165" s="307" t="s">
        <v>34</v>
      </c>
      <c r="D165" s="2" t="s">
        <v>534</v>
      </c>
      <c r="E165" s="2" t="s">
        <v>775</v>
      </c>
      <c r="H165" s="2" t="s">
        <v>414</v>
      </c>
      <c r="I165" s="2" t="s">
        <v>535</v>
      </c>
      <c r="J165" s="2" t="s">
        <v>826</v>
      </c>
    </row>
    <row r="166" spans="2:10" hidden="1" x14ac:dyDescent="0.25">
      <c r="B166" s="307" t="s">
        <v>596</v>
      </c>
      <c r="C166" s="2" t="s">
        <v>536</v>
      </c>
      <c r="D166" s="2" t="s">
        <v>537</v>
      </c>
      <c r="H166" s="2" t="s">
        <v>420</v>
      </c>
      <c r="I166" s="2" t="s">
        <v>538</v>
      </c>
      <c r="J166" s="2" t="s">
        <v>827</v>
      </c>
    </row>
    <row r="167" spans="2:10" hidden="1" x14ac:dyDescent="0.25">
      <c r="B167" s="307" t="s">
        <v>597</v>
      </c>
      <c r="C167" s="2" t="s">
        <v>539</v>
      </c>
      <c r="H167" s="2" t="s">
        <v>427</v>
      </c>
      <c r="I167" s="2" t="s">
        <v>540</v>
      </c>
    </row>
    <row r="168" spans="2:10" hidden="1" x14ac:dyDescent="0.25">
      <c r="B168" s="307" t="s">
        <v>598</v>
      </c>
      <c r="C168" s="2" t="s">
        <v>541</v>
      </c>
      <c r="E168" s="2" t="s">
        <v>542</v>
      </c>
      <c r="H168" s="2" t="s">
        <v>543</v>
      </c>
      <c r="I168" s="2" t="s">
        <v>544</v>
      </c>
    </row>
    <row r="169" spans="2:10" hidden="1" x14ac:dyDescent="0.25">
      <c r="B169" s="307" t="s">
        <v>599</v>
      </c>
      <c r="C169" s="2" t="s">
        <v>545</v>
      </c>
      <c r="E169" s="2" t="s">
        <v>546</v>
      </c>
      <c r="H169" s="2" t="s">
        <v>547</v>
      </c>
      <c r="I169" s="2" t="s">
        <v>548</v>
      </c>
    </row>
    <row r="170" spans="2:10" hidden="1" x14ac:dyDescent="0.25">
      <c r="B170" s="307" t="s">
        <v>600</v>
      </c>
      <c r="C170" s="2" t="s">
        <v>549</v>
      </c>
      <c r="E170" s="2" t="s">
        <v>550</v>
      </c>
      <c r="H170" s="2" t="s">
        <v>551</v>
      </c>
      <c r="I170" s="2" t="s">
        <v>552</v>
      </c>
    </row>
    <row r="171" spans="2:10" hidden="1" x14ac:dyDescent="0.25">
      <c r="B171" s="307" t="s">
        <v>601</v>
      </c>
      <c r="C171" s="2" t="s">
        <v>553</v>
      </c>
      <c r="E171" s="2" t="s">
        <v>554</v>
      </c>
      <c r="H171" s="2" t="s">
        <v>555</v>
      </c>
      <c r="I171" s="2" t="s">
        <v>556</v>
      </c>
    </row>
    <row r="172" spans="2:10" hidden="1" x14ac:dyDescent="0.25">
      <c r="B172" s="307" t="s">
        <v>602</v>
      </c>
      <c r="C172" s="2" t="s">
        <v>557</v>
      </c>
      <c r="E172" s="2" t="s">
        <v>558</v>
      </c>
      <c r="H172" s="2" t="s">
        <v>559</v>
      </c>
      <c r="I172" s="2" t="s">
        <v>560</v>
      </c>
    </row>
    <row r="173" spans="2:10" hidden="1" x14ac:dyDescent="0.25">
      <c r="B173" s="307" t="s">
        <v>603</v>
      </c>
      <c r="C173" s="2" t="s">
        <v>277</v>
      </c>
      <c r="E173" s="2" t="s">
        <v>561</v>
      </c>
      <c r="H173" s="2" t="s">
        <v>562</v>
      </c>
      <c r="I173" s="2" t="s">
        <v>563</v>
      </c>
    </row>
    <row r="174" spans="2:10" hidden="1" x14ac:dyDescent="0.25">
      <c r="B174" s="307" t="s">
        <v>604</v>
      </c>
      <c r="E174" s="2" t="s">
        <v>564</v>
      </c>
      <c r="H174" s="2" t="s">
        <v>565</v>
      </c>
      <c r="I174" s="2" t="s">
        <v>566</v>
      </c>
    </row>
    <row r="175" spans="2:10" hidden="1" x14ac:dyDescent="0.25">
      <c r="B175" s="307" t="s">
        <v>605</v>
      </c>
      <c r="E175" s="2" t="s">
        <v>567</v>
      </c>
      <c r="H175" s="2" t="s">
        <v>568</v>
      </c>
      <c r="I175" s="2" t="s">
        <v>569</v>
      </c>
    </row>
    <row r="176" spans="2:10" hidden="1" x14ac:dyDescent="0.25">
      <c r="B176" s="307" t="s">
        <v>606</v>
      </c>
      <c r="E176" s="2" t="s">
        <v>570</v>
      </c>
      <c r="H176" s="2" t="s">
        <v>571</v>
      </c>
      <c r="I176" s="2" t="s">
        <v>572</v>
      </c>
    </row>
    <row r="177" spans="2:9" hidden="1" x14ac:dyDescent="0.25">
      <c r="B177" s="307" t="s">
        <v>607</v>
      </c>
      <c r="H177" s="2" t="s">
        <v>573</v>
      </c>
      <c r="I177" s="2" t="s">
        <v>574</v>
      </c>
    </row>
    <row r="178" spans="2:9" hidden="1" x14ac:dyDescent="0.25">
      <c r="B178" s="307" t="s">
        <v>608</v>
      </c>
      <c r="H178" s="2" t="s">
        <v>575</v>
      </c>
    </row>
    <row r="179" spans="2:9" hidden="1" x14ac:dyDescent="0.25">
      <c r="B179" s="307" t="s">
        <v>609</v>
      </c>
      <c r="H179" s="2" t="s">
        <v>576</v>
      </c>
    </row>
    <row r="180" spans="2:9" hidden="1" x14ac:dyDescent="0.25">
      <c r="B180" s="307" t="s">
        <v>610</v>
      </c>
      <c r="H180" s="2" t="s">
        <v>577</v>
      </c>
    </row>
    <row r="181" spans="2:9" hidden="1" x14ac:dyDescent="0.25">
      <c r="B181" s="307" t="s">
        <v>611</v>
      </c>
      <c r="H181" s="2" t="s">
        <v>578</v>
      </c>
    </row>
    <row r="182" spans="2:9" hidden="1" x14ac:dyDescent="0.25">
      <c r="B182" s="307" t="s">
        <v>612</v>
      </c>
      <c r="D182" s="16" t="s">
        <v>579</v>
      </c>
      <c r="H182" s="2" t="s">
        <v>580</v>
      </c>
    </row>
    <row r="183" spans="2:9" hidden="1" x14ac:dyDescent="0.25">
      <c r="B183" s="307" t="s">
        <v>613</v>
      </c>
      <c r="D183" s="16" t="s">
        <v>581</v>
      </c>
      <c r="H183" s="2" t="s">
        <v>582</v>
      </c>
    </row>
    <row r="184" spans="2:9" hidden="1" x14ac:dyDescent="0.25">
      <c r="B184" s="307" t="s">
        <v>614</v>
      </c>
      <c r="D184" s="16" t="s">
        <v>583</v>
      </c>
      <c r="H184" s="2" t="s">
        <v>584</v>
      </c>
    </row>
    <row r="185" spans="2:9" hidden="1" x14ac:dyDescent="0.25">
      <c r="B185" s="307" t="s">
        <v>615</v>
      </c>
      <c r="D185" s="16" t="s">
        <v>581</v>
      </c>
      <c r="H185" s="2" t="s">
        <v>585</v>
      </c>
    </row>
    <row r="186" spans="2:9" hidden="1" x14ac:dyDescent="0.25">
      <c r="B186" s="307" t="s">
        <v>616</v>
      </c>
      <c r="D186" s="16" t="s">
        <v>586</v>
      </c>
    </row>
    <row r="187" spans="2:9" hidden="1" x14ac:dyDescent="0.25">
      <c r="B187" s="307" t="s">
        <v>617</v>
      </c>
      <c r="D187" s="16" t="s">
        <v>581</v>
      </c>
    </row>
    <row r="188" spans="2:9" hidden="1" x14ac:dyDescent="0.25">
      <c r="B188" s="307" t="s">
        <v>618</v>
      </c>
    </row>
    <row r="189" spans="2:9" hidden="1" x14ac:dyDescent="0.25">
      <c r="B189" s="307" t="s">
        <v>619</v>
      </c>
    </row>
    <row r="190" spans="2:9" hidden="1" x14ac:dyDescent="0.25">
      <c r="B190" s="307" t="s">
        <v>620</v>
      </c>
    </row>
    <row r="191" spans="2:9" hidden="1" x14ac:dyDescent="0.25">
      <c r="B191" s="307" t="s">
        <v>621</v>
      </c>
    </row>
    <row r="192" spans="2:9" hidden="1" x14ac:dyDescent="0.25">
      <c r="B192" s="307" t="s">
        <v>622</v>
      </c>
    </row>
    <row r="193" spans="2:2" hidden="1" x14ac:dyDescent="0.25">
      <c r="B193" s="307" t="s">
        <v>623</v>
      </c>
    </row>
    <row r="194" spans="2:2" hidden="1" x14ac:dyDescent="0.25">
      <c r="B194" s="307" t="s">
        <v>624</v>
      </c>
    </row>
    <row r="195" spans="2:2" hidden="1" x14ac:dyDescent="0.25">
      <c r="B195" s="307" t="s">
        <v>625</v>
      </c>
    </row>
    <row r="196" spans="2:2" hidden="1" x14ac:dyDescent="0.25">
      <c r="B196" s="307" t="s">
        <v>626</v>
      </c>
    </row>
    <row r="197" spans="2:2" hidden="1" x14ac:dyDescent="0.25">
      <c r="B197" s="307" t="s">
        <v>50</v>
      </c>
    </row>
    <row r="198" spans="2:2" hidden="1" x14ac:dyDescent="0.25">
      <c r="B198" s="307" t="s">
        <v>56</v>
      </c>
    </row>
    <row r="199" spans="2:2" hidden="1" x14ac:dyDescent="0.25">
      <c r="B199" s="307" t="s">
        <v>57</v>
      </c>
    </row>
    <row r="200" spans="2:2" hidden="1" x14ac:dyDescent="0.25">
      <c r="B200" s="307" t="s">
        <v>59</v>
      </c>
    </row>
    <row r="201" spans="2:2" hidden="1" x14ac:dyDescent="0.25">
      <c r="B201" s="307" t="s">
        <v>23</v>
      </c>
    </row>
    <row r="202" spans="2:2" hidden="1" x14ac:dyDescent="0.25">
      <c r="B202" s="307" t="s">
        <v>61</v>
      </c>
    </row>
    <row r="203" spans="2:2" hidden="1" x14ac:dyDescent="0.25">
      <c r="B203" s="307" t="s">
        <v>63</v>
      </c>
    </row>
    <row r="204" spans="2:2" hidden="1" x14ac:dyDescent="0.25">
      <c r="B204" s="307" t="s">
        <v>65</v>
      </c>
    </row>
    <row r="205" spans="2:2" hidden="1" x14ac:dyDescent="0.25">
      <c r="B205" s="307" t="s">
        <v>66</v>
      </c>
    </row>
    <row r="206" spans="2:2" hidden="1" x14ac:dyDescent="0.25">
      <c r="B206" s="307" t="s">
        <v>67</v>
      </c>
    </row>
    <row r="207" spans="2:2" hidden="1" x14ac:dyDescent="0.25">
      <c r="B207" s="307" t="s">
        <v>68</v>
      </c>
    </row>
    <row r="208" spans="2:2" hidden="1" x14ac:dyDescent="0.25">
      <c r="B208" s="307" t="s">
        <v>627</v>
      </c>
    </row>
    <row r="209" spans="2:2" hidden="1" x14ac:dyDescent="0.25">
      <c r="B209" s="307" t="s">
        <v>628</v>
      </c>
    </row>
    <row r="210" spans="2:2" hidden="1" x14ac:dyDescent="0.25">
      <c r="B210" s="307" t="s">
        <v>72</v>
      </c>
    </row>
    <row r="211" spans="2:2" hidden="1" x14ac:dyDescent="0.25">
      <c r="B211" s="307" t="s">
        <v>74</v>
      </c>
    </row>
    <row r="212" spans="2:2" hidden="1" x14ac:dyDescent="0.25">
      <c r="B212" s="307" t="s">
        <v>78</v>
      </c>
    </row>
    <row r="213" spans="2:2" hidden="1" x14ac:dyDescent="0.25">
      <c r="B213" s="307" t="s">
        <v>629</v>
      </c>
    </row>
    <row r="214" spans="2:2" hidden="1" x14ac:dyDescent="0.25">
      <c r="B214" s="307" t="s">
        <v>630</v>
      </c>
    </row>
    <row r="215" spans="2:2" hidden="1" x14ac:dyDescent="0.25">
      <c r="B215" s="307" t="s">
        <v>631</v>
      </c>
    </row>
    <row r="216" spans="2:2" hidden="1" x14ac:dyDescent="0.25">
      <c r="B216" s="307" t="s">
        <v>76</v>
      </c>
    </row>
    <row r="217" spans="2:2" hidden="1" x14ac:dyDescent="0.25">
      <c r="B217" s="307" t="s">
        <v>77</v>
      </c>
    </row>
    <row r="218" spans="2:2" hidden="1" x14ac:dyDescent="0.25">
      <c r="B218" s="307" t="s">
        <v>80</v>
      </c>
    </row>
    <row r="219" spans="2:2" hidden="1" x14ac:dyDescent="0.25">
      <c r="B219" s="307" t="s">
        <v>82</v>
      </c>
    </row>
    <row r="220" spans="2:2" hidden="1" x14ac:dyDescent="0.25">
      <c r="B220" s="307" t="s">
        <v>632</v>
      </c>
    </row>
    <row r="221" spans="2:2" hidden="1" x14ac:dyDescent="0.25">
      <c r="B221" s="307" t="s">
        <v>81</v>
      </c>
    </row>
    <row r="222" spans="2:2" hidden="1" x14ac:dyDescent="0.25">
      <c r="B222" s="307" t="s">
        <v>83</v>
      </c>
    </row>
    <row r="223" spans="2:2" hidden="1" x14ac:dyDescent="0.25">
      <c r="B223" s="307" t="s">
        <v>86</v>
      </c>
    </row>
    <row r="224" spans="2:2" hidden="1" x14ac:dyDescent="0.25">
      <c r="B224" s="307" t="s">
        <v>85</v>
      </c>
    </row>
    <row r="225" spans="2:2" hidden="1" x14ac:dyDescent="0.25">
      <c r="B225" s="307" t="s">
        <v>633</v>
      </c>
    </row>
    <row r="226" spans="2:2" hidden="1" x14ac:dyDescent="0.25">
      <c r="B226" s="307" t="s">
        <v>92</v>
      </c>
    </row>
    <row r="227" spans="2:2" hidden="1" x14ac:dyDescent="0.25">
      <c r="B227" s="307" t="s">
        <v>94</v>
      </c>
    </row>
    <row r="228" spans="2:2" hidden="1" x14ac:dyDescent="0.25">
      <c r="B228" s="307" t="s">
        <v>95</v>
      </c>
    </row>
    <row r="229" spans="2:2" hidden="1" x14ac:dyDescent="0.25">
      <c r="B229" s="307" t="s">
        <v>96</v>
      </c>
    </row>
    <row r="230" spans="2:2" hidden="1" x14ac:dyDescent="0.25">
      <c r="B230" s="307" t="s">
        <v>634</v>
      </c>
    </row>
    <row r="231" spans="2:2" hidden="1" x14ac:dyDescent="0.25">
      <c r="B231" s="307" t="s">
        <v>635</v>
      </c>
    </row>
    <row r="232" spans="2:2" hidden="1" x14ac:dyDescent="0.25">
      <c r="B232" s="307" t="s">
        <v>97</v>
      </c>
    </row>
    <row r="233" spans="2:2" hidden="1" x14ac:dyDescent="0.25">
      <c r="B233" s="307" t="s">
        <v>151</v>
      </c>
    </row>
    <row r="234" spans="2:2" hidden="1" x14ac:dyDescent="0.25">
      <c r="B234" s="307" t="s">
        <v>636</v>
      </c>
    </row>
    <row r="235" spans="2:2" ht="30" hidden="1" x14ac:dyDescent="0.25">
      <c r="B235" s="307" t="s">
        <v>637</v>
      </c>
    </row>
    <row r="236" spans="2:2" hidden="1" x14ac:dyDescent="0.25">
      <c r="B236" s="307" t="s">
        <v>102</v>
      </c>
    </row>
    <row r="237" spans="2:2" hidden="1" x14ac:dyDescent="0.25">
      <c r="B237" s="307" t="s">
        <v>104</v>
      </c>
    </row>
    <row r="238" spans="2:2" hidden="1" x14ac:dyDescent="0.25">
      <c r="B238" s="307" t="s">
        <v>638</v>
      </c>
    </row>
    <row r="239" spans="2:2" hidden="1" x14ac:dyDescent="0.25">
      <c r="B239" s="307" t="s">
        <v>152</v>
      </c>
    </row>
    <row r="240" spans="2:2" hidden="1" x14ac:dyDescent="0.25">
      <c r="B240" s="307" t="s">
        <v>169</v>
      </c>
    </row>
    <row r="241" spans="2:2" hidden="1" x14ac:dyDescent="0.25">
      <c r="B241" s="307" t="s">
        <v>103</v>
      </c>
    </row>
    <row r="242" spans="2:2" hidden="1" x14ac:dyDescent="0.25">
      <c r="B242" s="307" t="s">
        <v>107</v>
      </c>
    </row>
    <row r="243" spans="2:2" hidden="1" x14ac:dyDescent="0.25">
      <c r="B243" s="307" t="s">
        <v>101</v>
      </c>
    </row>
    <row r="244" spans="2:2" hidden="1" x14ac:dyDescent="0.25">
      <c r="B244" s="307" t="s">
        <v>123</v>
      </c>
    </row>
    <row r="245" spans="2:2" hidden="1" x14ac:dyDescent="0.25">
      <c r="B245" s="307" t="s">
        <v>639</v>
      </c>
    </row>
    <row r="246" spans="2:2" hidden="1" x14ac:dyDescent="0.25">
      <c r="B246" s="307" t="s">
        <v>109</v>
      </c>
    </row>
    <row r="247" spans="2:2" hidden="1" x14ac:dyDescent="0.25">
      <c r="B247" s="307" t="s">
        <v>112</v>
      </c>
    </row>
    <row r="248" spans="2:2" hidden="1" x14ac:dyDescent="0.25">
      <c r="B248" s="307" t="s">
        <v>118</v>
      </c>
    </row>
    <row r="249" spans="2:2" hidden="1" x14ac:dyDescent="0.25">
      <c r="B249" s="307" t="s">
        <v>115</v>
      </c>
    </row>
    <row r="250" spans="2:2" ht="30" hidden="1" x14ac:dyDescent="0.25">
      <c r="B250" s="307" t="s">
        <v>640</v>
      </c>
    </row>
    <row r="251" spans="2:2" hidden="1" x14ac:dyDescent="0.25">
      <c r="B251" s="307" t="s">
        <v>113</v>
      </c>
    </row>
    <row r="252" spans="2:2" hidden="1" x14ac:dyDescent="0.25">
      <c r="B252" s="307" t="s">
        <v>114</v>
      </c>
    </row>
    <row r="253" spans="2:2" hidden="1" x14ac:dyDescent="0.25">
      <c r="B253" s="307" t="s">
        <v>125</v>
      </c>
    </row>
    <row r="254" spans="2:2" hidden="1" x14ac:dyDescent="0.25">
      <c r="B254" s="307" t="s">
        <v>122</v>
      </c>
    </row>
    <row r="255" spans="2:2" hidden="1" x14ac:dyDescent="0.25">
      <c r="B255" s="307" t="s">
        <v>121</v>
      </c>
    </row>
    <row r="256" spans="2:2" hidden="1" x14ac:dyDescent="0.25">
      <c r="B256" s="307" t="s">
        <v>124</v>
      </c>
    </row>
    <row r="257" spans="2:2" hidden="1" x14ac:dyDescent="0.25">
      <c r="B257" s="307" t="s">
        <v>116</v>
      </c>
    </row>
    <row r="258" spans="2:2" hidden="1" x14ac:dyDescent="0.25">
      <c r="B258" s="307" t="s">
        <v>117</v>
      </c>
    </row>
    <row r="259" spans="2:2" hidden="1" x14ac:dyDescent="0.25">
      <c r="B259" s="307" t="s">
        <v>110</v>
      </c>
    </row>
    <row r="260" spans="2:2" hidden="1" x14ac:dyDescent="0.25">
      <c r="B260" s="307" t="s">
        <v>111</v>
      </c>
    </row>
    <row r="261" spans="2:2" hidden="1" x14ac:dyDescent="0.25">
      <c r="B261" s="307" t="s">
        <v>126</v>
      </c>
    </row>
    <row r="262" spans="2:2" hidden="1" x14ac:dyDescent="0.25">
      <c r="B262" s="307" t="s">
        <v>132</v>
      </c>
    </row>
    <row r="263" spans="2:2" hidden="1" x14ac:dyDescent="0.25">
      <c r="B263" s="307" t="s">
        <v>133</v>
      </c>
    </row>
    <row r="264" spans="2:2" hidden="1" x14ac:dyDescent="0.25">
      <c r="B264" s="307" t="s">
        <v>131</v>
      </c>
    </row>
    <row r="265" spans="2:2" hidden="1" x14ac:dyDescent="0.25">
      <c r="B265" s="307" t="s">
        <v>641</v>
      </c>
    </row>
    <row r="266" spans="2:2" hidden="1" x14ac:dyDescent="0.25">
      <c r="B266" s="307" t="s">
        <v>128</v>
      </c>
    </row>
    <row r="267" spans="2:2" hidden="1" x14ac:dyDescent="0.25">
      <c r="B267" s="307" t="s">
        <v>127</v>
      </c>
    </row>
    <row r="268" spans="2:2" hidden="1" x14ac:dyDescent="0.25">
      <c r="B268" s="307" t="s">
        <v>135</v>
      </c>
    </row>
    <row r="269" spans="2:2" hidden="1" x14ac:dyDescent="0.25">
      <c r="B269" s="307" t="s">
        <v>136</v>
      </c>
    </row>
    <row r="270" spans="2:2" hidden="1" x14ac:dyDescent="0.25">
      <c r="B270" s="307" t="s">
        <v>138</v>
      </c>
    </row>
    <row r="271" spans="2:2" hidden="1" x14ac:dyDescent="0.25">
      <c r="B271" s="307" t="s">
        <v>141</v>
      </c>
    </row>
    <row r="272" spans="2:2" hidden="1" x14ac:dyDescent="0.25">
      <c r="B272" s="307" t="s">
        <v>142</v>
      </c>
    </row>
    <row r="273" spans="2:2" hidden="1" x14ac:dyDescent="0.25">
      <c r="B273" s="307" t="s">
        <v>137</v>
      </c>
    </row>
    <row r="274" spans="2:2" hidden="1" x14ac:dyDescent="0.25">
      <c r="B274" s="307" t="s">
        <v>139</v>
      </c>
    </row>
    <row r="275" spans="2:2" hidden="1" x14ac:dyDescent="0.25">
      <c r="B275" s="307" t="s">
        <v>143</v>
      </c>
    </row>
    <row r="276" spans="2:2" hidden="1" x14ac:dyDescent="0.25">
      <c r="B276" s="307" t="s">
        <v>642</v>
      </c>
    </row>
    <row r="277" spans="2:2" hidden="1" x14ac:dyDescent="0.25">
      <c r="B277" s="307" t="s">
        <v>140</v>
      </c>
    </row>
    <row r="278" spans="2:2" hidden="1" x14ac:dyDescent="0.25">
      <c r="B278" s="307" t="s">
        <v>148</v>
      </c>
    </row>
    <row r="279" spans="2:2" hidden="1" x14ac:dyDescent="0.25">
      <c r="B279" s="307" t="s">
        <v>149</v>
      </c>
    </row>
    <row r="280" spans="2:2" hidden="1" x14ac:dyDescent="0.25">
      <c r="B280" s="307" t="s">
        <v>150</v>
      </c>
    </row>
    <row r="281" spans="2:2" hidden="1" x14ac:dyDescent="0.25">
      <c r="B281" s="307" t="s">
        <v>157</v>
      </c>
    </row>
    <row r="282" spans="2:2" hidden="1" x14ac:dyDescent="0.25">
      <c r="B282" s="307" t="s">
        <v>170</v>
      </c>
    </row>
    <row r="283" spans="2:2" hidden="1" x14ac:dyDescent="0.25">
      <c r="B283" s="307" t="s">
        <v>158</v>
      </c>
    </row>
    <row r="284" spans="2:2" hidden="1" x14ac:dyDescent="0.25">
      <c r="B284" s="307" t="s">
        <v>165</v>
      </c>
    </row>
    <row r="285" spans="2:2" hidden="1" x14ac:dyDescent="0.25">
      <c r="B285" s="307" t="s">
        <v>161</v>
      </c>
    </row>
    <row r="286" spans="2:2" hidden="1" x14ac:dyDescent="0.25">
      <c r="B286" s="307" t="s">
        <v>64</v>
      </c>
    </row>
    <row r="287" spans="2:2" hidden="1" x14ac:dyDescent="0.25">
      <c r="B287" s="307" t="s">
        <v>155</v>
      </c>
    </row>
    <row r="288" spans="2:2" hidden="1" x14ac:dyDescent="0.25">
      <c r="B288" s="307" t="s">
        <v>159</v>
      </c>
    </row>
    <row r="289" spans="2:2" hidden="1" x14ac:dyDescent="0.25">
      <c r="B289" s="307" t="s">
        <v>156</v>
      </c>
    </row>
    <row r="290" spans="2:2" hidden="1" x14ac:dyDescent="0.25">
      <c r="B290" s="307" t="s">
        <v>171</v>
      </c>
    </row>
    <row r="291" spans="2:2" hidden="1" x14ac:dyDescent="0.25">
      <c r="B291" s="307" t="s">
        <v>643</v>
      </c>
    </row>
    <row r="292" spans="2:2" hidden="1" x14ac:dyDescent="0.25">
      <c r="B292" s="307" t="s">
        <v>164</v>
      </c>
    </row>
    <row r="293" spans="2:2" hidden="1" x14ac:dyDescent="0.25">
      <c r="B293" s="307" t="s">
        <v>172</v>
      </c>
    </row>
    <row r="294" spans="2:2" hidden="1" x14ac:dyDescent="0.25">
      <c r="B294" s="307" t="s">
        <v>160</v>
      </c>
    </row>
    <row r="295" spans="2:2" hidden="1" x14ac:dyDescent="0.25">
      <c r="B295" s="307" t="s">
        <v>175</v>
      </c>
    </row>
    <row r="296" spans="2:2" hidden="1" x14ac:dyDescent="0.25">
      <c r="B296" s="307" t="s">
        <v>644</v>
      </c>
    </row>
    <row r="297" spans="2:2" hidden="1" x14ac:dyDescent="0.25">
      <c r="B297" s="307" t="s">
        <v>180</v>
      </c>
    </row>
    <row r="298" spans="2:2" hidden="1" x14ac:dyDescent="0.25">
      <c r="B298" s="307" t="s">
        <v>177</v>
      </c>
    </row>
    <row r="299" spans="2:2" hidden="1" x14ac:dyDescent="0.25">
      <c r="B299" s="307" t="s">
        <v>176</v>
      </c>
    </row>
    <row r="300" spans="2:2" hidden="1" x14ac:dyDescent="0.25">
      <c r="B300" s="307" t="s">
        <v>185</v>
      </c>
    </row>
    <row r="301" spans="2:2" hidden="1" x14ac:dyDescent="0.25">
      <c r="B301" s="307" t="s">
        <v>181</v>
      </c>
    </row>
    <row r="302" spans="2:2" hidden="1" x14ac:dyDescent="0.25">
      <c r="B302" s="307" t="s">
        <v>182</v>
      </c>
    </row>
    <row r="303" spans="2:2" hidden="1" x14ac:dyDescent="0.25">
      <c r="B303" s="307" t="s">
        <v>183</v>
      </c>
    </row>
    <row r="304" spans="2:2" hidden="1" x14ac:dyDescent="0.25">
      <c r="B304" s="307" t="s">
        <v>184</v>
      </c>
    </row>
    <row r="305" spans="2:2" hidden="1" x14ac:dyDescent="0.25">
      <c r="B305" s="307" t="s">
        <v>186</v>
      </c>
    </row>
    <row r="306" spans="2:2" hidden="1" x14ac:dyDescent="0.25">
      <c r="B306" s="307" t="s">
        <v>645</v>
      </c>
    </row>
    <row r="307" spans="2:2" hidden="1" x14ac:dyDescent="0.25">
      <c r="B307" s="307" t="s">
        <v>187</v>
      </c>
    </row>
    <row r="308" spans="2:2" hidden="1" x14ac:dyDescent="0.25">
      <c r="B308" s="307" t="s">
        <v>188</v>
      </c>
    </row>
    <row r="309" spans="2:2" hidden="1" x14ac:dyDescent="0.25">
      <c r="B309" s="307" t="s">
        <v>193</v>
      </c>
    </row>
    <row r="310" spans="2:2" hidden="1" x14ac:dyDescent="0.25">
      <c r="B310" s="307" t="s">
        <v>194</v>
      </c>
    </row>
    <row r="311" spans="2:2" ht="30" hidden="1" x14ac:dyDescent="0.25">
      <c r="B311" s="307" t="s">
        <v>153</v>
      </c>
    </row>
    <row r="312" spans="2:2" hidden="1" x14ac:dyDescent="0.25">
      <c r="B312" s="307" t="s">
        <v>646</v>
      </c>
    </row>
    <row r="313" spans="2:2" hidden="1" x14ac:dyDescent="0.25">
      <c r="B313" s="307" t="s">
        <v>647</v>
      </c>
    </row>
    <row r="314" spans="2:2" hidden="1" x14ac:dyDescent="0.25">
      <c r="B314" s="307" t="s">
        <v>195</v>
      </c>
    </row>
    <row r="315" spans="2:2" hidden="1" x14ac:dyDescent="0.25">
      <c r="B315" s="307" t="s">
        <v>154</v>
      </c>
    </row>
    <row r="316" spans="2:2" hidden="1" x14ac:dyDescent="0.25">
      <c r="B316" s="307" t="s">
        <v>648</v>
      </c>
    </row>
    <row r="317" spans="2:2" hidden="1" x14ac:dyDescent="0.25">
      <c r="B317" s="307" t="s">
        <v>167</v>
      </c>
    </row>
    <row r="318" spans="2:2" hidden="1" x14ac:dyDescent="0.25">
      <c r="B318" s="307" t="s">
        <v>199</v>
      </c>
    </row>
    <row r="319" spans="2:2" hidden="1" x14ac:dyDescent="0.25">
      <c r="B319" s="307" t="s">
        <v>200</v>
      </c>
    </row>
    <row r="320" spans="2:2" hidden="1" x14ac:dyDescent="0.25">
      <c r="B320" s="307" t="s">
        <v>179</v>
      </c>
    </row>
    <row r="321" hidden="1" x14ac:dyDescent="0.25"/>
  </sheetData>
  <dataConsolidate/>
  <mergeCells count="352">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2:E62"/>
    <mergeCell ref="F62:G62"/>
    <mergeCell ref="H62:I62"/>
    <mergeCell ref="J62:K62"/>
    <mergeCell ref="C58:C59"/>
    <mergeCell ref="D61:G61"/>
    <mergeCell ref="H61:K61"/>
    <mergeCell ref="L61:O61"/>
    <mergeCell ref="P61:S61"/>
    <mergeCell ref="L62:M62"/>
    <mergeCell ref="N62:O62"/>
    <mergeCell ref="P62:Q62"/>
    <mergeCell ref="R62:S6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J76:K76"/>
    <mergeCell ref="N76:O76"/>
    <mergeCell ref="R76:S76"/>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L123:O123"/>
    <mergeCell ref="P123:S123"/>
    <mergeCell ref="M119:N119"/>
    <mergeCell ref="M120:N120"/>
    <mergeCell ref="M121:N121"/>
    <mergeCell ref="R116:S116"/>
    <mergeCell ref="R117:S117"/>
    <mergeCell ref="R118:S118"/>
    <mergeCell ref="R119:S119"/>
    <mergeCell ref="R120:S120"/>
    <mergeCell ref="R121:S121"/>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s>
  <conditionalFormatting sqref="E136">
    <cfRule type="iconSet" priority="1">
      <iconSet iconSet="4ArrowsGray">
        <cfvo type="percent" val="0"/>
        <cfvo type="percent" val="25"/>
        <cfvo type="percent" val="50"/>
        <cfvo type="percent" val="75"/>
      </iconSet>
    </cfRule>
  </conditionalFormatting>
  <dataValidations xWindow="633" yWindow="580" count="64">
    <dataValidation type="list" allowBlank="1" showInputMessage="1" showErrorMessage="1" prompt="Select type of policy" sqref="G127">
      <formula1>$H$164:$H$185</formula1>
    </dataValidation>
    <dataValidation type="list" allowBlank="1" showInputMessage="1" showErrorMessage="1" prompt="Select type of assets" sqref="E113 Q113 M113 I113">
      <formula1>$L$140:$L$146</formula1>
    </dataValidation>
    <dataValidation type="whole" allowBlank="1" showInputMessage="1" showErrorMessage="1" error="Please enter a number here" prompt="Enter No. of development strategies" sqref="D129 H129 L129 P129">
      <formula1>0</formula1>
      <formula2>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a number" sqref="D78:D83 H78:H83 L78:L83 P78:P83">
      <formula1>0</formula1>
      <formula2>9999999999999990</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R121 R119 R117 M121 M119 M117 I121 I119 I117 R115 M115 I115 E117:F117 E119:F119 E121:F121">
      <formula1>$K$139:$K$153</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argeted asset" sqref="E71:E76 I71:I76 M71:M76 Q71:Q76">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sqref="E142:E143">
      <formula1>$D$16:$D$18</formula1>
    </dataValidation>
    <dataValidation type="list" allowBlank="1" showInputMessage="1" showErrorMessage="1" prompt="Select effectiveness" sqref="G129 S129 O129 K129">
      <formula1>$K$155:$K$159</formula1>
    </dataValidation>
    <dataValidation type="list" allowBlank="1" showInputMessage="1" showErrorMessage="1" prompt="Select a sector" sqref="F63:G63 R63:S63 N63:O63 J63:K63">
      <formula1>$J$146:$J$154</formula1>
    </dataValidation>
    <dataValidation type="decimal" allowBlank="1" showInputMessage="1" showErrorMessage="1" errorTitle="Invalid data" error="Please enter a number between 0 and 9999999" prompt="Enter a number here" sqref="E27 Q27 Q21:S21 M27 I27 M21:O21 I21:K21 F21:G21">
      <formula1>0</formula1>
      <formula2>99999999999</formula2>
    </dataValidation>
    <dataValidation type="decimal" allowBlank="1" showInputMessage="1" showErrorMessage="1" errorTitle="Invalid data" error="Enter a percentage between 0 and 100" prompt="Enter a percentage (between 0 and 100)" sqref="F22:G23 J22:K23 R22:S23 N22:O23">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formula1>0</formula1>
      <formula2>100</formula2>
    </dataValidation>
    <dataValidation type="list" allowBlank="1" showInputMessage="1" showErrorMessage="1" prompt="Select type of policy" sqref="S127 K127 O127">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level of improvements" sqref="I87 M87 Q87">
      <formula1>effectiveness</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response level" sqref="F69 R69 N69 J69">
      <formula1>$H$155:$H$159</formula1>
    </dataValidation>
    <dataValidation type="list" allowBlank="1" showInputMessage="1" showErrorMessage="1" prompt="Select geographical scale" sqref="E69 Q69 M69 I69">
      <formula1>$D$151:$D$153</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scale" sqref="G59 S59 K59 O59">
      <formula1>$F$155:$F$158</formula1>
    </dataValidation>
    <dataValidation type="list" allowBlank="1" showInputMessage="1" showErrorMessage="1" prompt="Select scale" sqref="F127 Q59 M59 I59 E59 R38 R36 R34 R32 R30 N30 N32 N34 N36 N38 J38 J36 J34 J32 J30 F38 F36 F34 F32 F30 R127 N127 J127">
      <formula1>$D$151:$D$153</formula1>
    </dataValidation>
    <dataValidation type="list" allowBlank="1" showInputMessage="1" showErrorMessage="1" prompt="Select capacity level" sqref="G54 S54 K54 O54">
      <formula1>$F$155:$F$158</formula1>
    </dataValidation>
    <dataValidation type="list" allowBlank="1" showInputMessage="1" showErrorMessage="1" prompt="Select sector" sqref="F54 Q127 R54 R113 N113 J113 F113 R59 E127 S78:S83 P71:P76 O78:O83 L71:L76 K78:K83 H71:H76 G78:G83 D71:D76 J59 N59 I127 J54 N54 M127 F59">
      <formula1>$J$146:$J$154</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list" allowBlank="1" showInputMessage="1" showErrorMessage="1" prompt="Select type" sqref="F57:G57 P59 L59 H59 D59 R57:S57 N57:O57 J57:K57">
      <formula1>$D$147:$D$149</formula1>
    </dataValidation>
    <dataValidation type="list" allowBlank="1" showInputMessage="1" showErrorMessage="1" sqref="E78:F83 I78:J83 M78:N83 Q78:R83">
      <formula1>type1</formula1>
    </dataValidation>
    <dataValidation type="list" allowBlank="1" showInputMessage="1" showErrorMessage="1" prompt="Select level of improvements" sqref="D87:E87 P87 L87 H87">
      <formula1>$K$155:$K$159</formula1>
    </dataValidation>
    <dataValidation type="list" allowBlank="1" showInputMessage="1" showErrorMessage="1" prompt="Select type" sqref="G87 O87 S87 K87">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prompt="Select adaptation strategy" sqref="G113 S113 O113 K113">
      <formula1>$I$161:$I$177</formula1>
    </dataValidation>
    <dataValidation type="list" allowBlank="1" showInputMessage="1" showErrorMessage="1" prompt="Select integration level" sqref="D125:S125">
      <formula1>$H$143:$H$147</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error="Please select from the drop-down list" prompt="Please select from the drop-down list" sqref="C14">
      <formula1>$C$156:$C$158</formula1>
    </dataValidation>
    <dataValidation type="list" allowBlank="1" showInputMessage="1" showErrorMessage="1" error="Select from the drop-down list" prompt="Select from the drop-down list" sqref="C16">
      <formula1>$B$156:$B$159</formula1>
    </dataValidation>
    <dataValidation type="list" allowBlank="1" showInputMessage="1" showErrorMessage="1" error="Select from the drop-down list" prompt="Select from the drop-down list" sqref="C15">
      <formula1>$B$162:$B$320</formula1>
    </dataValidation>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G27:G28 K27:K28 O27:O28 S27:S28">
      <formula1>$K$155:$K$159</formula1>
    </dataValidation>
  </dataValidations>
  <pageMargins left="0.7" right="0.7" top="0.75" bottom="0.75" header="0.3" footer="0.3"/>
  <pageSetup paperSize="8" scale="36" fitToHeight="0" orientation="landscape" cellComments="asDisplayed"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G3" sqref="G3"/>
    </sheetView>
  </sheetViews>
  <sheetFormatPr defaultRowHeight="15" x14ac:dyDescent="0.25"/>
  <cols>
    <col min="1" max="1" width="2.42578125" style="16" customWidth="1"/>
    <col min="2" max="2" width="109.28515625" style="16" customWidth="1"/>
    <col min="3" max="3" width="2.42578125" style="16" customWidth="1"/>
    <col min="4" max="16384" width="9.140625" style="16"/>
  </cols>
  <sheetData>
    <row r="1" spans="2:2" ht="16.5" thickBot="1" x14ac:dyDescent="0.3">
      <c r="B1" s="35" t="s">
        <v>234</v>
      </c>
    </row>
    <row r="2" spans="2:2" ht="268.5" thickBot="1" x14ac:dyDescent="0.3">
      <c r="B2" s="308" t="s">
        <v>828</v>
      </c>
    </row>
    <row r="3" spans="2:2" ht="16.5" thickBot="1" x14ac:dyDescent="0.3">
      <c r="B3" s="35" t="s">
        <v>235</v>
      </c>
    </row>
    <row r="4" spans="2:2" ht="243" thickBot="1" x14ac:dyDescent="0.3">
      <c r="B4" s="309" t="s">
        <v>829</v>
      </c>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7" workbookViewId="0">
      <selection activeCell="E7" sqref="E7"/>
    </sheetView>
  </sheetViews>
  <sheetFormatPr defaultRowHeight="52.5" customHeight="1" x14ac:dyDescent="0.25"/>
  <cols>
    <col min="1" max="1" width="31.7109375" style="312" customWidth="1"/>
    <col min="2" max="2" width="11.28515625" style="312" customWidth="1"/>
    <col min="3" max="3" width="10.85546875" style="312" customWidth="1"/>
    <col min="4" max="4" width="20.85546875" style="312" customWidth="1"/>
    <col min="5" max="5" width="50.42578125" style="312" customWidth="1"/>
    <col min="6" max="6" width="5" style="312" customWidth="1"/>
    <col min="7" max="16384" width="9.140625" style="312"/>
  </cols>
  <sheetData>
    <row r="1" spans="1:6" ht="22.5" customHeight="1" x14ac:dyDescent="0.25">
      <c r="A1" s="310"/>
      <c r="B1" s="310"/>
      <c r="C1" s="311" t="s">
        <v>776</v>
      </c>
      <c r="D1" s="310"/>
      <c r="E1" s="310"/>
      <c r="F1" s="310"/>
    </row>
    <row r="2" spans="1:6" ht="27.75" customHeight="1" x14ac:dyDescent="0.25">
      <c r="A2" s="313" t="s">
        <v>777</v>
      </c>
      <c r="B2" s="310"/>
      <c r="C2" s="310"/>
      <c r="D2" s="310"/>
      <c r="E2" s="310"/>
      <c r="F2" s="310"/>
    </row>
    <row r="3" spans="1:6" ht="6.75" customHeight="1" thickBot="1" x14ac:dyDescent="0.3">
      <c r="A3" s="310"/>
      <c r="B3" s="310"/>
      <c r="C3" s="310"/>
      <c r="D3" s="310"/>
      <c r="E3" s="310"/>
      <c r="F3" s="310"/>
    </row>
    <row r="4" spans="1:6" ht="58.5" customHeight="1" thickBot="1" x14ac:dyDescent="0.3">
      <c r="A4" s="314" t="s">
        <v>216</v>
      </c>
      <c r="B4" s="315" t="s">
        <v>778</v>
      </c>
      <c r="C4" s="315" t="s">
        <v>796</v>
      </c>
      <c r="D4" s="315" t="s">
        <v>779</v>
      </c>
      <c r="E4" s="316" t="s">
        <v>795</v>
      </c>
      <c r="F4" s="310"/>
    </row>
    <row r="5" spans="1:6" ht="20.25" customHeight="1" x14ac:dyDescent="0.25">
      <c r="A5" s="608" t="s">
        <v>780</v>
      </c>
      <c r="B5" s="609"/>
      <c r="C5" s="609"/>
      <c r="D5" s="609"/>
      <c r="E5" s="610"/>
      <c r="F5" s="310"/>
    </row>
    <row r="6" spans="1:6" ht="63" customHeight="1" x14ac:dyDescent="0.25">
      <c r="A6" s="317" t="s">
        <v>781</v>
      </c>
      <c r="B6" s="318">
        <v>7559.99</v>
      </c>
      <c r="C6" s="318">
        <v>454397.16</v>
      </c>
      <c r="D6" s="318">
        <f>B6-C6</f>
        <v>-446837.17</v>
      </c>
      <c r="E6" s="319" t="s">
        <v>808</v>
      </c>
      <c r="F6" s="310"/>
    </row>
    <row r="7" spans="1:6" ht="52.5" customHeight="1" x14ac:dyDescent="0.25">
      <c r="A7" s="317" t="s">
        <v>782</v>
      </c>
      <c r="B7" s="320">
        <v>0</v>
      </c>
      <c r="C7" s="318">
        <v>118936.17</v>
      </c>
      <c r="D7" s="318">
        <f>B7-C7</f>
        <v>-118936.17</v>
      </c>
      <c r="E7" s="321" t="s">
        <v>809</v>
      </c>
      <c r="F7" s="310"/>
    </row>
    <row r="8" spans="1:6" ht="52.5" customHeight="1" x14ac:dyDescent="0.25">
      <c r="A8" s="317" t="s">
        <v>783</v>
      </c>
      <c r="B8" s="318">
        <v>0</v>
      </c>
      <c r="C8" s="318">
        <v>127517.73</v>
      </c>
      <c r="D8" s="318">
        <f>B8-C8</f>
        <v>-127517.73</v>
      </c>
      <c r="E8" s="321" t="s">
        <v>809</v>
      </c>
      <c r="F8" s="310"/>
    </row>
    <row r="9" spans="1:6" ht="52.5" customHeight="1" x14ac:dyDescent="0.25">
      <c r="A9" s="317" t="s">
        <v>784</v>
      </c>
      <c r="B9" s="318">
        <v>0</v>
      </c>
      <c r="C9" s="318">
        <v>96666.66</v>
      </c>
      <c r="D9" s="318">
        <f t="shared" ref="D9:D18" si="0">B9-C9</f>
        <v>-96666.66</v>
      </c>
      <c r="E9" s="321" t="s">
        <v>809</v>
      </c>
      <c r="F9" s="310"/>
    </row>
    <row r="10" spans="1:6" ht="52.5" customHeight="1" thickBot="1" x14ac:dyDescent="0.3">
      <c r="A10" s="322" t="s">
        <v>785</v>
      </c>
      <c r="B10" s="323">
        <v>0</v>
      </c>
      <c r="C10" s="323">
        <v>122411.34</v>
      </c>
      <c r="D10" s="323">
        <f t="shared" si="0"/>
        <v>-122411.34</v>
      </c>
      <c r="E10" s="321" t="s">
        <v>809</v>
      </c>
      <c r="F10" s="310"/>
    </row>
    <row r="11" spans="1:6" ht="20.25" customHeight="1" x14ac:dyDescent="0.25">
      <c r="A11" s="611" t="s">
        <v>786</v>
      </c>
      <c r="B11" s="612"/>
      <c r="C11" s="612"/>
      <c r="D11" s="612"/>
      <c r="E11" s="613"/>
      <c r="F11" s="310"/>
    </row>
    <row r="12" spans="1:6" ht="52.5" customHeight="1" x14ac:dyDescent="0.25">
      <c r="A12" s="317" t="s">
        <v>787</v>
      </c>
      <c r="B12" s="318">
        <v>0</v>
      </c>
      <c r="C12" s="318">
        <v>128226.95</v>
      </c>
      <c r="D12" s="318">
        <f t="shared" si="0"/>
        <v>-128226.95</v>
      </c>
      <c r="E12" s="321" t="s">
        <v>809</v>
      </c>
      <c r="F12" s="310"/>
    </row>
    <row r="13" spans="1:6" ht="52.5" customHeight="1" x14ac:dyDescent="0.25">
      <c r="A13" s="317" t="s">
        <v>788</v>
      </c>
      <c r="B13" s="318">
        <v>0</v>
      </c>
      <c r="C13" s="318">
        <v>206609.92000000001</v>
      </c>
      <c r="D13" s="318">
        <f t="shared" si="0"/>
        <v>-206609.92000000001</v>
      </c>
      <c r="E13" s="321" t="s">
        <v>809</v>
      </c>
      <c r="F13" s="310"/>
    </row>
    <row r="14" spans="1:6" ht="52.5" customHeight="1" x14ac:dyDescent="0.25">
      <c r="A14" s="317" t="s">
        <v>789</v>
      </c>
      <c r="B14" s="318">
        <v>0</v>
      </c>
      <c r="C14" s="318" t="s">
        <v>790</v>
      </c>
      <c r="D14" s="318"/>
      <c r="E14" s="324" t="s">
        <v>810</v>
      </c>
      <c r="F14" s="310"/>
    </row>
    <row r="15" spans="1:6" ht="52.5" customHeight="1" x14ac:dyDescent="0.25">
      <c r="A15" s="317" t="s">
        <v>791</v>
      </c>
      <c r="B15" s="318">
        <v>0</v>
      </c>
      <c r="C15" s="318">
        <v>70283.679999999993</v>
      </c>
      <c r="D15" s="318">
        <f t="shared" si="0"/>
        <v>-70283.679999999993</v>
      </c>
      <c r="E15" s="321" t="s">
        <v>809</v>
      </c>
      <c r="F15" s="310"/>
    </row>
    <row r="16" spans="1:6" ht="52.5" customHeight="1" x14ac:dyDescent="0.25">
      <c r="A16" s="317" t="s">
        <v>792</v>
      </c>
      <c r="B16" s="318">
        <v>0</v>
      </c>
      <c r="C16" s="318">
        <v>10638.29</v>
      </c>
      <c r="D16" s="318">
        <f t="shared" si="0"/>
        <v>-10638.29</v>
      </c>
      <c r="E16" s="321" t="s">
        <v>809</v>
      </c>
      <c r="F16" s="310"/>
    </row>
    <row r="17" spans="1:6" ht="52.5" customHeight="1" thickBot="1" x14ac:dyDescent="0.3">
      <c r="A17" s="322" t="s">
        <v>793</v>
      </c>
      <c r="B17" s="323">
        <v>0</v>
      </c>
      <c r="C17" s="323">
        <v>43262.41</v>
      </c>
      <c r="D17" s="323">
        <f t="shared" si="0"/>
        <v>-43262.41</v>
      </c>
      <c r="E17" s="325" t="s">
        <v>809</v>
      </c>
      <c r="F17" s="310"/>
    </row>
    <row r="18" spans="1:6" ht="77.25" customHeight="1" thickBot="1" x14ac:dyDescent="0.3">
      <c r="A18" s="326" t="s">
        <v>794</v>
      </c>
      <c r="B18" s="327">
        <v>19230.25</v>
      </c>
      <c r="C18" s="327">
        <v>88297.87</v>
      </c>
      <c r="D18" s="328">
        <f t="shared" si="0"/>
        <v>-69067.62</v>
      </c>
      <c r="E18" s="329" t="s">
        <v>808</v>
      </c>
      <c r="F18" s="310"/>
    </row>
    <row r="19" spans="1:6" ht="26.25" customHeight="1" x14ac:dyDescent="0.25">
      <c r="A19" s="310"/>
      <c r="B19" s="310"/>
      <c r="C19" s="310"/>
      <c r="D19" s="310"/>
      <c r="E19" s="310"/>
      <c r="F19" s="310"/>
    </row>
    <row r="20" spans="1:6" ht="16.5" customHeight="1" x14ac:dyDescent="0.25">
      <c r="A20" s="310"/>
      <c r="B20" s="310"/>
      <c r="C20" s="310"/>
      <c r="D20" s="310"/>
      <c r="E20" s="310"/>
      <c r="F20" s="310"/>
    </row>
    <row r="21" spans="1:6" ht="30" customHeight="1" x14ac:dyDescent="0.25">
      <c r="A21" s="310"/>
      <c r="B21" s="310"/>
      <c r="C21" s="310"/>
      <c r="D21" s="310"/>
      <c r="E21" s="310"/>
      <c r="F21" s="310"/>
    </row>
  </sheetData>
  <mergeCells count="2">
    <mergeCell ref="A5:E5"/>
    <mergeCell ref="A11:E1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34" ma:contentTypeDescription="Create a new document." ma:contentTypeScope="" ma:versionID="75ad91fb9628f420dfc66a0e39e2179f">
  <xsd:schema xmlns:xsd="http://www.w3.org/2001/XMLSchema" xmlns:xs="http://www.w3.org/2001/XMLSchema" xmlns:p="http://schemas.microsoft.com/office/2006/metadata/properties" xmlns:ns2="dc9b7735-1e97-4a24-b7a2-47bf824ab39e" targetNamespace="http://schemas.microsoft.com/office/2006/metadata/properties" ma:root="true" ma:fieldsID="cfd33c9db575381e4faf0da850e03618"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Text">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39</ProjectId>
    <ReportingPeriod xmlns="dc9b7735-1e97-4a24-b7a2-47bf824ab39e" xsi:nil="true"/>
    <WBDocsDocURL xmlns="dc9b7735-1e97-4a24-b7a2-47bf824ab39e">http://wbdocsservices.worldbank.org/services?I4_SERVICE=VC&amp;I4_KEY=TF069012&amp;I4_DOCID=090224b085bfcd5a</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 xsi:nil="true"/>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No</SentToWBDocsPublic>
  </documentManagement>
</p:properties>
</file>

<file path=customXml/itemProps1.xml><?xml version="1.0" encoding="utf-8"?>
<ds:datastoreItem xmlns:ds="http://schemas.openxmlformats.org/officeDocument/2006/customXml" ds:itemID="{CD735FF1-AD7E-4CAE-9484-2660CDC8CF21}"/>
</file>

<file path=customXml/itemProps2.xml><?xml version="1.0" encoding="utf-8"?>
<ds:datastoreItem xmlns:ds="http://schemas.openxmlformats.org/officeDocument/2006/customXml" ds:itemID="{0DD21392-C204-428A-A8BD-A0A45DECC5FD}"/>
</file>

<file path=customXml/itemProps3.xml><?xml version="1.0" encoding="utf-8"?>
<ds:datastoreItem xmlns:ds="http://schemas.openxmlformats.org/officeDocument/2006/customXml" ds:itemID="{F89DF63C-876C-4EF0-AB7A-E6936D1E0E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Overview</vt:lpstr>
      <vt:lpstr>FinancialData</vt:lpstr>
      <vt:lpstr>Risk Assesment</vt:lpstr>
      <vt:lpstr>Rating</vt:lpstr>
      <vt:lpstr>Project Indicators</vt:lpstr>
      <vt:lpstr>Lessons Learned</vt:lpstr>
      <vt:lpstr>Results Tracker</vt:lpstr>
      <vt:lpstr>Units for Indicators</vt:lpstr>
      <vt:lpstr>Financial annex</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Hugo Remaury</cp:lastModifiedBy>
  <cp:lastPrinted>2015-09-25T06:09:04Z</cp:lastPrinted>
  <dcterms:created xsi:type="dcterms:W3CDTF">2010-11-30T14:15:01Z</dcterms:created>
  <dcterms:modified xsi:type="dcterms:W3CDTF">2016-02-03T16:44:12Z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vt:lpwstr>
  </property>
</Properties>
</file>