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70" windowHeight="9090" tabRatio="603" activeTab="2"/>
  </bookViews>
  <sheets>
    <sheet name="Overview2" sheetId="1" r:id="rId1"/>
    <sheet name="FinancialData" sheetId="2" r:id="rId2"/>
    <sheet name="Risk Assesment (2)" sheetId="3" r:id="rId3"/>
    <sheet name="Rating (2)" sheetId="4" r:id="rId4"/>
    <sheet name="Project Indicators (2)" sheetId="5" r:id="rId5"/>
    <sheet name="Lessons Learned" sheetId="6" r:id="rId6"/>
    <sheet name="Results Tracker" sheetId="7" r:id="rId7"/>
    <sheet name="Units for Indicators (2)" sheetId="8" r:id="rId8"/>
    <sheet name="Sheet1" sheetId="9" r:id="rId9"/>
  </sheets>
  <externalReferences>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<sst xmlns="http://schemas.openxmlformats.org/spreadsheetml/2006/main" count="501" uniqueCount="354">
  <si>
    <t xml:space="preserve">Project Summary: </t>
  </si>
  <si>
    <t>S</t>
  </si>
  <si>
    <t>List documents/ reports/ brochures / articles that have been prepared about the project.</t>
  </si>
  <si>
    <t>List the Website address (URL) of project.</t>
  </si>
  <si>
    <t xml:space="preserve">Project contacts:  </t>
  </si>
  <si>
    <t>National Project Manager/Coordinator</t>
  </si>
  <si>
    <t xml:space="preserve">Name: </t>
  </si>
  <si>
    <t xml:space="preserve">Email: </t>
  </si>
  <si>
    <t xml:space="preserve">Date: </t>
  </si>
  <si>
    <t>Honduras</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</si>
  <si>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</si>
  <si>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</si>
  <si>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</si>
  <si>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</si>
  <si>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</si>
  <si>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</si>
  <si>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</si>
  <si>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</si>
  <si>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</si>
  <si>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</si>
  <si>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</si>
  <si>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</si>
  <si>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</si>
  <si>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</si>
  <si>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</si>
  <si>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</si>
  <si>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</si>
  <si>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</si>
  <si>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</si>
  <si>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</si>
  <si>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</si>
  <si>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</si>
  <si>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</si>
  <si>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</si>
  <si>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</si>
  <si>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</si>
  <si>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</si>
  <si>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</si>
  <si>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</si>
  <si>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</si>
  <si>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</si>
  <si>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</si>
  <si>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</si>
  <si>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</si>
  <si>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</si>
  <si>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</si>
  <si>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</si>
  <si>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Fund Outcome</t>
  </si>
  <si>
    <t>Please select  from dropdown menu below</t>
  </si>
  <si>
    <t>Fund Outcome Indicator</t>
  </si>
  <si>
    <t>Baseline                 (see Units in next sheet)</t>
  </si>
  <si>
    <t>Mid-term Results</t>
  </si>
  <si>
    <t>Fund Output</t>
  </si>
  <si>
    <t>Fund Output Indicator</t>
  </si>
  <si>
    <t>Baseline</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</si>
  <si>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</si>
  <si>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</si>
  <si>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</si>
  <si>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</si>
  <si>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</si>
  <si>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</si>
  <si>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</si>
  <si>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</si>
  <si>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</si>
  <si>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</si>
  <si>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</si>
  <si>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</si>
  <si>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</si>
  <si>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</si>
  <si>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</si>
  <si>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</si>
  <si>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</si>
  <si>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</si>
  <si>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</si>
  <si>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</si>
  <si>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</si>
  <si>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</si>
  <si>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</si>
  <si>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</si>
  <si>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</si>
  <si>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</si>
  <si>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</si>
  <si>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</si>
  <si>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</si>
  <si>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</si>
  <si>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</si>
  <si>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</si>
  <si>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</si>
  <si>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</si>
  <si>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</si>
  <si>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</si>
  <si>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</si>
  <si>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</si>
  <si>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</si>
  <si>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</si>
  <si>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</si>
  <si>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</si>
  <si>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</si>
  <si>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</si>
  <si>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</si>
  <si>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</si>
  <si>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</si>
  <si>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</si>
  <si>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</si>
  <si>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</si>
  <si>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</si>
  <si>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</si>
  <si>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</si>
  <si>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</si>
  <si>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</si>
  <si>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</si>
  <si>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</si>
  <si>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Addressing Climate Change Risks on Water Resources in Honduras: Increased Systemic Resilience and Reduced Vulnerability of the Urban Poor</t>
  </si>
  <si>
    <t>June 2013</t>
  </si>
  <si>
    <t>Noelia Jover</t>
  </si>
  <si>
    <t>noelia.jover@undp.org</t>
  </si>
  <si>
    <t xml:space="preserve">Access to water is still limited in many areas of Honduras. Degraded watersheds affected by deforestation and pollution of both surface and ground water aggravate the situation. In addition, projections of water supply indicate that current water scarcity will be exacerbated by climate change and increasing variability. Alterations in the hydrologic cycle and increasing difficulties in accessing water in Honduras is a socioeconomic problem driven and exacerbated by climate variability (ENSO) and change and therefore a high priority for Honduras’ sustainable development agenda.
The Government is therefore endeavoring to address climate risks to water resources through a multi-pronged approach that includes improved governance at both national and local levels, strengthened capacities to generate science-based information as well as development of vital sustainable infrastructure to reduce vulnerabilities to water scarcity and flooding. However, a series of barriers impede the effectiveness of the Government’s efforts. These include difficulties in downscaling climate change models; an absence of technical and human capacities to generate and monitor hydrologic and climatic data; weak communication flow between scientists and policy-makers as well as between institutions and different economic sectors; insufficient local and national capacities to mainstream climate risk considerations into development planning and programming processes, as well as an overall low awareness of climate change impacts and adaptation options for climate-resilient water resources management.
The Government of Honduras will execute this five-year project with the support of UNDP under the National Implementation Entity (NIM) modality. The objective of the project is to increase resilience to climate change water-related risks in the most vulnerable population in Honduras through pilot activities and an overarching intervention to mainstream climate change considerations into the water sector. Given the cross-cutting scope of this sector, the project will therefore contribute to incorporate climate change issues into the planning processes and investment decisions of key line ministries. Targeted work in Tegucigalpa and the watersheds that provision the capital city, will validate concrete response measures – ranging from economic incentives to low-cost technology investments that will assist in orienting work at policy levels.
</t>
  </si>
  <si>
    <t>Multilateral Implementing Entity</t>
  </si>
  <si>
    <t>November 9, 2010</t>
  </si>
  <si>
    <t>February 28, 2011</t>
  </si>
  <si>
    <t>June 27, 2011</t>
  </si>
  <si>
    <t xml:space="preserve">Outcome 3 - Targeted capacity building and outreach enable stakeholders at all levels to effectively respond to long-term climate change impacts  </t>
  </si>
  <si>
    <t>HS</t>
  </si>
  <si>
    <t>HND/MIE/Water/2010/4</t>
  </si>
  <si>
    <t xml:space="preserve">Component 3: Targeted capacity building and outreach enable stakeholders at all levels to effectively respond to long-term climate change impacts </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</si>
  <si>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</si>
  <si>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</si>
  <si>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</si>
  <si>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</si>
  <si>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</si>
  <si>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</si>
  <si>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</si>
  <si>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</si>
  <si>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</si>
  <si>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</si>
  <si>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</si>
  <si>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</si>
  <si>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</si>
  <si>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</si>
  <si>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Sonia Suazo</t>
  </si>
  <si>
    <t>sonia.suazo@gmail.com</t>
  </si>
  <si>
    <t>José Antonio Galdames</t>
  </si>
  <si>
    <t>joseantoniogaldames@gmail.com</t>
  </si>
  <si>
    <t>Jose Antonio Galdames</t>
  </si>
  <si>
    <t xml:space="preserve">
https://www.facebook.com/pfacc
http://cambioclimaticohn.org/?cat=11&amp;title=Adaptaci%F3n&amp;lang=es
http://www.undp-alm.org/projects/af-honduras
http://acchonduras.wordpress.com/    (under construction)
</t>
  </si>
  <si>
    <t xml:space="preserve">Sonia Suazo </t>
  </si>
  <si>
    <t xml:space="preserve">sonia.suazo@gmail.com </t>
  </si>
  <si>
    <t>MS</t>
  </si>
  <si>
    <t xml:space="preserve">April 30 2013 -  June 30 , 2014 </t>
  </si>
  <si>
    <t>Financial information:  cumulative from project start to [insert date]</t>
  </si>
  <si>
    <r>
      <t>Estimated cumulative total disbursement as of</t>
    </r>
    <r>
      <rPr>
        <b/>
        <sz val="11"/>
        <color indexed="10"/>
        <rFont val="Times New Roman"/>
        <family val="1"/>
      </rPr>
      <t xml:space="preserve"> June 30th, 2014</t>
    </r>
  </si>
  <si>
    <t>OUTPUT</t>
  </si>
  <si>
    <t>Component 1: Relevant institutional structures including the National Water Authority, strengthened for mainstreaming climate change risks into water resources management as well as into national planning, public investment - budgeting and decision-making processes (at various scales)</t>
  </si>
  <si>
    <t>1.1  Integration of climate change risks and opportunities into the new Water Law and the new National Plan Law effectively mainstreams these into water resource policies, watershed management plans, and investment planning policies for sectors with high water demand</t>
  </si>
  <si>
    <t>1.3. National meteorological network strengthened, and quality and quantity of information on the scientific, technical and socioeconomic aspects on impacts of climate change, vulnerability and adaptation improved</t>
  </si>
  <si>
    <t>Total Component 1</t>
  </si>
  <si>
    <t xml:space="preserve">Component 2: Comprehensive measures piloted to safeguard Tegucigalpa City and environs´ water supplies in response to existing and projected water scarcity and to the vulnerability to extreme climate events </t>
  </si>
  <si>
    <t>2.1. Water provisioning services maintained despite long-term climate trends through sustainable land use practices piloted in the highland watersheds and green belt around Tegucigalpa</t>
  </si>
  <si>
    <t>Total Component 2</t>
  </si>
  <si>
    <t>3.1. Targeted training provided to policy-makers and key stakeholder at national and municipal levels on the incorporation of CCA information in decision-making processes</t>
  </si>
  <si>
    <t>3.2. “Policy dialogue platforms”, enable key Ministries and stakeholder groups to define and prioritize adaptation options, negotiate trade-offs and resolve conflicts</t>
  </si>
  <si>
    <t>3.3 Communications and outreach strategy uptakes lessons and practices developed through the project for replication</t>
  </si>
  <si>
    <t>Total Component 3</t>
  </si>
  <si>
    <t>Project Execution</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</si>
  <si>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</si>
  <si>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</si>
  <si>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</si>
  <si>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Policy  and decision-makers at all levels are gradually perceiving the need to mainstream climate change considerations into development plans and associated investments.</t>
  </si>
  <si>
    <t>Low</t>
  </si>
  <si>
    <t>Tensions or potential governance conflicts at the national level</t>
  </si>
  <si>
    <t>Weak implementation of the new Water Law and National Plan Law</t>
  </si>
  <si>
    <t>Limited coordination between SERNA and SEPLAN</t>
  </si>
  <si>
    <t xml:space="preserve">The key municipal stakeholders do not agree on advancing adaptation strategies coordinated at basin level. </t>
  </si>
  <si>
    <t>Reforms to and implementation of the real cost of water is difficult given the vested interests.</t>
  </si>
  <si>
    <t>Medium</t>
  </si>
  <si>
    <t>Land use pressures limit the possibility of widening and consolidating the forest corridors in the high basin of the Choluteca.</t>
  </si>
  <si>
    <t>Conflicts over the water resource among the private sector, local and national governments, and the communities.</t>
  </si>
  <si>
    <t xml:space="preserve">The intervention zones for the climate change adaptation pilot projects are considered at high social risk (in terms of the physical safety of the project's technicians as well as that of the infrastructure  investment). </t>
  </si>
  <si>
    <t>Project Objective: To increase resilience to climate change water-related risks in the most vulnerable population in Honduras through pilot activities and an overarching intervention to mainstream climate change considerations into the water sector.</t>
  </si>
  <si>
    <t>Component 1: Relevant institutional structures including the National Water Authority, strengthened for mainstreaming climate change risks into water resources management as well as into national planning, public investment, budgeting and decision-making processes (at various scales)</t>
  </si>
  <si>
    <t>Component 2: Comprehensive measures piloted to safeguard Tegucigalpa City and environments water supplies in response to existing and projected water scarcity and to the vulnerability to extreme climate events</t>
  </si>
  <si>
    <t>Coordination mechanism between SERNA and SEPLAN for incorporating  climate change into development planning, agreed upon and operational</t>
  </si>
  <si>
    <t xml:space="preserve">There is no mechanism to coordinate the mainstreaming of climate change considerations into development planning between SERNA and SEPLAN                     </t>
  </si>
  <si>
    <t xml:space="preserve">Agreement document signed January 2012 / 20 SERNA-SEPLAN meeting minutes / Technical coordination agreements completed with the Regional Development Councils and the Technical Roundtables. An average of 180 technicians from the Aguan, Lean, Gulf of Fonseca, Olancho Valley, Centro and Lempa Regions have been trained. Working Paper WP 4H (Guide to mainstream Climate Change Adaptation and Disaster Risk Management into development planning), which is the methodological guide for the territorial actors  to integrate climate change adaptation into development planning was institutionalized with SERNA and SEPLAN.  The WP 4H is being used by ICF, SANAA, SMN, UNAH, AMDC, and COPECO. . </t>
  </si>
  <si>
    <t xml:space="preserve">Regular, periodic meetings between SERNA and SEPLAN based on an agreement between agencies beginning Year 1 (and other stakeholders)               </t>
  </si>
  <si>
    <t xml:space="preserve">At least four regional development plans have mainstreamed climate change considerations in a verifiable manner (measures against a baseline evaluation) by year 4                  </t>
  </si>
  <si>
    <t xml:space="preserve">Five documents completed: Regional Development Plan with Land Management (PDROT) of the Gulf of Fonseca Region, PDROT with prioritized adaptation measures of the Lean Valley Region, PDROT of the Olancho Valley and PDROT of the Lempa Region and PDROT Valles Comayagua Region.    </t>
  </si>
  <si>
    <t xml:space="preserve">The government is currently preparing the bases for the elaboration of regional development plans.  Climate change issues would not be included based on a business-as-usual situation.                 </t>
  </si>
  <si>
    <t xml:space="preserve">Number of regional development plans that mainstream climate change considerations            </t>
  </si>
  <si>
    <t xml:space="preserve">The national meteorological network has better spatial distribution and mechanisms for information flow          </t>
  </si>
  <si>
    <t xml:space="preserve">Only fourteen hydrometeorological stations, many of these in poor conditions,  installed in the country with limited diagnostic capacity.              
Four institutions (SMN, SANAA, Water Resources, COPECO) manage Met station networks; a baseline update will be carried out, taking into account the type of station.       
</t>
  </si>
  <si>
    <t xml:space="preserve">The National Meteorological Network improved regarding number of stations, improve the quality of the information and information flow among institutions.    </t>
  </si>
  <si>
    <t>Number of key institutions and stakeholders at the national and sub-national levels with access to relevant climate change information and integrate it into their core  work.</t>
  </si>
  <si>
    <t>Access to climate change and variability information is extremely limited. Currently, Honduras does not have a public access system for climate change information</t>
  </si>
  <si>
    <t>At least 4 key line ministries (and other entities), 30 key resource user groups represented in the Regional Development Councils and at least 30% of the municipalities at the national level are regularly using information on climate change disseminated by the Water Authority, which will be strengthened through the Project by Year 3.</t>
  </si>
  <si>
    <t xml:space="preserve">Number of hectares of new forest corridors in the high basin of the Cholutecha contribute toward enhanced ecosystem water supply services.                  </t>
  </si>
  <si>
    <t xml:space="preserve">There are  5 protected areas covering 30,000 hectares (in the project's area). However, these protected areas are not connected and face growing threats of urban development and an expanding agricultural frontier.                 </t>
  </si>
  <si>
    <t xml:space="preserve">60,000 hectares of forest corridors of the high basin of the Choluteca under effective protection by Year 5                 </t>
  </si>
  <si>
    <t xml:space="preserve"> Climate change considerations incorporated into water pricing            </t>
  </si>
  <si>
    <t xml:space="preserve">The incorporation of the projected climate change impacts into the price of water in Tegucigalpa has not been considered.                </t>
  </si>
  <si>
    <t xml:space="preserve">Reforms  to water pricing policies incorporate climate change scenarios by Year 3              </t>
  </si>
  <si>
    <t>Number of Early Warning Systems for floods and landslides operational.</t>
  </si>
  <si>
    <t xml:space="preserve">Currently there are no Early Warning Systems operational for floods and landslides.                </t>
  </si>
  <si>
    <t xml:space="preserve">Four Early Warning Systems established that benefit an estimated total population of 13,000  in Tegucigalpa's most vulnerable areas and the high basin of the Cholutecha by Year 3 </t>
  </si>
  <si>
    <t>Number of staff and key stakeholders that effectively apply the training on climate risk issues in planning and programming work.</t>
  </si>
  <si>
    <t xml:space="preserve">Currently, government staff at the national and sub-national levels does not have a good understanding of climate change issues nor of the necessary tools and information to effectively incorporate them in planning and programming processes. The public in general, including the public sector, has an even more limited understanding.                 </t>
  </si>
  <si>
    <t xml:space="preserve">At least 300 stakeholders at the national and sub-national levels that participate in training sessions report the effective application of new skills and knowledge by Year 2.          </t>
  </si>
  <si>
    <t>Number of agencies, sectors and regions that actively participate in the  water policies dialogues</t>
  </si>
  <si>
    <t xml:space="preserve">At least 30 key institutions including line ministries, unions and local government entities participate in the  water policies dialogues, beginning in Year 1.               </t>
  </si>
  <si>
    <t>Number of lessons learned and best practices included in the project outreach strategy</t>
  </si>
  <si>
    <t xml:space="preserve">Currently, the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</si>
  <si>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Every year of project implementation, at least 10 lessons learned and best practices consolidated in Experience Notes and disseminated through website and other media. Beginning Year 2. </t>
  </si>
  <si>
    <t>Outcome 1  Relevant institutional structures including the National Water Authority, strengthened for mainstreaming climate change risks into water resources management and into national planning and programming processes</t>
  </si>
  <si>
    <t>Outcome 2 - Comprehensive measures piloted to safeguard Tegucigalpa City and environments water supplies in response to existing and projected water scarcity and vulnerability to extreme climate events</t>
  </si>
  <si>
    <t>OBJECTIVE 1:Relevant institutional structures including the National Water Authority, strengthened for mainstreaming climate change risks into water resources management and into national planning and programming processes</t>
  </si>
  <si>
    <t>OBJECTIVE 2 Comprehensive measures piloted to safeguard Tegucigalpa City and environments water supplies in response to existing and projected water scarcity and vulnerability to extreme climate events</t>
  </si>
  <si>
    <t xml:space="preserve">OBJECTIVE 3 Targeted capacity building and outreach enable stakeholders at all levels to effectively respond to long-term climate change impacts  </t>
  </si>
  <si>
    <t>Not applicable</t>
  </si>
  <si>
    <t xml:space="preserve">The four Regional Development Plans completed with climate change considerations      </t>
  </si>
  <si>
    <t xml:space="preserve">Regional Development Councils strengthened </t>
  </si>
  <si>
    <t>Meteorological stations acquired</t>
  </si>
  <si>
    <t xml:space="preserve">Financial sustainability </t>
  </si>
  <si>
    <t xml:space="preserve">The organizational network achieved regarding the water resource in the pilot sites (mainly through the Water Boards, Sub-basin Councils)                       </t>
  </si>
  <si>
    <t xml:space="preserve">Even though a total of 77 municipalities have trained personnel, in order to mainstream climate change adaptation measures into their planning processes, the implications of a change of municipal authorities and the incorporation of SEPLAN into another Secretariat represents a risk, which the Project is addressing through a) Closer relationships with the Association of Municipalities of Honduras (AMHON) to reinforce capacities from the DNCC, b) the forest corridor strategy with greater involvement of the municipalities in the area of project intervention.                                                                     </t>
  </si>
  <si>
    <t xml:space="preserve">With the management instruments generated for the sub-basins, micro basins and protected areas, the involvement of the municipalities and the strategy to consolidate the Forest Corridor as the Central Biological Corridor, there is more protection and land regulation for the high basin of the Choluteca river.  </t>
  </si>
  <si>
    <t xml:space="preserve">As of June 30, 14 stations have  been installed and are transmitting to the main server established in SMN (now CENAOS)                         </t>
  </si>
  <si>
    <t xml:space="preserve">Meteorological Network institutionally strengthened </t>
  </si>
  <si>
    <t xml:space="preserve">Management activities implemented in 4 protected areas and 6 sub-basins of the Forest Corridor                            </t>
  </si>
  <si>
    <t xml:space="preserve">5 water harvesting and mitigation construction works implemented </t>
  </si>
  <si>
    <t xml:space="preserve">Surface water and ground water studies completed </t>
  </si>
  <si>
    <t>Studies have been completed by IHCIT and presented in an event on the Project's achievements                                 
A Technical Scientific Committee has been proposed to guide at least 4 applications with these studies.</t>
  </si>
  <si>
    <t>Materials and means for disclosure available</t>
  </si>
  <si>
    <t xml:space="preserve">The Project has made substantive progress in achieving the established outputs.  The change process in the project's coordination, the change of government and the midterm review have slowed the activities' progress; however, they have been an opportunity to better project the impacts and guide activities toward seeking sustainability. And that analysis indicates that the conditions exist to move on to that new approach, reason why the general rating is satisfactory.                            </t>
  </si>
  <si>
    <t xml:space="preserve">In 2013, 10 practices were systematized by the students of the Climate Change Continuing Education course and 11 dissertations were written by students of the Climate Change and Water Resources Continuing Education course.        
The collection of technical documentation generated by the counterpart institutions started at the beginning of 2014, with a list of 110 documents, of which 30 are in the revision stage and 25 are already online.   
In August, 2014, the Knowledge Management Plan will be formulated prioritizing other experiences to be systematized by the Project. </t>
  </si>
  <si>
    <t xml:space="preserve">The Project's interinstitutional work has allowed progress in most activities in spite of having to wait for the changes in coordinator, Government and restructuring of the Public Administration.             </t>
  </si>
  <si>
    <r>
      <rPr>
        <b/>
        <sz val="11"/>
        <color indexed="8"/>
        <rFont val="Times New Roman"/>
        <family val="1"/>
      </rPr>
      <t>•Reports:</t>
    </r>
    <r>
      <rPr>
        <sz val="11"/>
        <color indexed="8"/>
        <rFont val="Times New Roman"/>
        <family val="1"/>
      </rPr>
      <t xml:space="preserve"> Progress Report up to December 2013 of the Climate Change Adaptation Fund Project </t>
    </r>
    <r>
      <rPr>
        <i/>
        <sz val="11"/>
        <color indexed="8"/>
        <rFont val="Times New Roman"/>
        <family val="1"/>
      </rPr>
      <t xml:space="preserve">"Addressing Climate Change Risks on Water Resources in Honduras: Increased Systemic Resilience and Reduced Vulnerability of the Urban Poor" </t>
    </r>
    <r>
      <rPr>
        <sz val="11"/>
        <color indexed="8"/>
        <rFont val="Times New Roman"/>
        <family val="1"/>
      </rPr>
      <t xml:space="preserve">
</t>
    </r>
    <r>
      <rPr>
        <b/>
        <sz val="11"/>
        <color indexed="8"/>
        <rFont val="Times New Roman"/>
        <family val="1"/>
      </rPr>
      <t xml:space="preserve">•Reports: </t>
    </r>
    <r>
      <rPr>
        <sz val="11"/>
        <color indexed="8"/>
        <rFont val="Times New Roman"/>
        <family val="1"/>
      </rPr>
      <t xml:space="preserve">1st Quarterly Report 2014 of the Climate Change Adaptation Fund Project </t>
    </r>
    <r>
      <rPr>
        <i/>
        <sz val="11"/>
        <color indexed="8"/>
        <rFont val="Times New Roman"/>
        <family val="1"/>
      </rPr>
      <t>"Addressing Climate Change Risks on Water Resources in Honduras: Increased Systemic Resilience and Reduced Vulnerability of the Urban Poor"</t>
    </r>
    <r>
      <rPr>
        <sz val="11"/>
        <color indexed="8"/>
        <rFont val="Times New Roman"/>
        <family val="1"/>
      </rPr>
      <t xml:space="preserve">
•</t>
    </r>
    <r>
      <rPr>
        <b/>
        <sz val="11"/>
        <color indexed="8"/>
        <rFont val="Times New Roman"/>
        <family val="1"/>
      </rPr>
      <t>Reports:</t>
    </r>
    <r>
      <rPr>
        <sz val="11"/>
        <color indexed="8"/>
        <rFont val="Times New Roman"/>
        <family val="1"/>
      </rPr>
      <t xml:space="preserve"> Mission Report, Systematization Workshop, Adaptation Fund Project in Honduras, November 18-19, 2013 
•</t>
    </r>
    <r>
      <rPr>
        <b/>
        <sz val="11"/>
        <color indexed="8"/>
        <rFont val="Times New Roman"/>
        <family val="1"/>
      </rPr>
      <t xml:space="preserve"> Reports: </t>
    </r>
    <r>
      <rPr>
        <sz val="11"/>
        <color indexed="8"/>
        <rFont val="Times New Roman"/>
        <family val="1"/>
      </rPr>
      <t xml:space="preserve">Report of the Portfolio Monitoring Missions in Honduras and Nicaragua
• </t>
    </r>
    <r>
      <rPr>
        <b/>
        <sz val="11"/>
        <color indexed="8"/>
        <rFont val="Times New Roman"/>
        <family val="1"/>
      </rPr>
      <t>Reports:</t>
    </r>
    <r>
      <rPr>
        <sz val="11"/>
        <color indexed="8"/>
        <rFont val="Times New Roman"/>
        <family val="1"/>
      </rPr>
      <t xml:space="preserve"> Project Newsletter, Special Edition, June 2014 
</t>
    </r>
    <r>
      <rPr>
        <b/>
        <sz val="11"/>
        <color indexed="8"/>
        <rFont val="Times New Roman"/>
        <family val="1"/>
      </rPr>
      <t>• Document:</t>
    </r>
    <r>
      <rPr>
        <sz val="11"/>
        <color indexed="8"/>
        <rFont val="Times New Roman"/>
        <family val="1"/>
      </rPr>
      <t xml:space="preserve"> Printed Workbook CDT 4H (A Guide to Mainstreaming Climate Change Adaptation and Disaster Risk Management into Development Planning)
</t>
    </r>
    <r>
      <rPr>
        <b/>
        <sz val="11"/>
        <color indexed="8"/>
        <rFont val="Times New Roman"/>
        <family val="1"/>
      </rPr>
      <t>• Document:</t>
    </r>
    <r>
      <rPr>
        <sz val="11"/>
        <color indexed="8"/>
        <rFont val="Times New Roman"/>
        <family val="1"/>
      </rPr>
      <t xml:space="preserve"> Adaptation Fund Project in Honduras. Results Based Management for Development, Theory of Change, and Gender Equality approach.
•</t>
    </r>
    <r>
      <rPr>
        <b/>
        <sz val="11"/>
        <color indexed="8"/>
        <rFont val="Times New Roman"/>
        <family val="1"/>
      </rPr>
      <t>Article:</t>
    </r>
    <r>
      <rPr>
        <sz val="11"/>
        <color indexed="8"/>
        <rFont val="Times New Roman"/>
        <family val="1"/>
      </rPr>
      <t xml:space="preserve"> The Importance of Education in Adapting to Climate Change 
(See attached list of other finished documents for the period) +D38</t>
    </r>
  </si>
  <si>
    <t xml:space="preserve">Good coordination between SEPLAN and SERNA has enabled generating important outputs. By incorporating SEPLAN into the SGCG and coinciding with the expiration of the Letter of Agreement between SERNA and SEPLAN, coordination has continued with the Territorial Planning Office to finish construction of the Water Portal, waiting for the  National Plan Office to be defined. Another action will take place in the framework of the Climate Change Interinstitutional Committee, seeking to maintain SERNA's coordination with the corresponding authority.                           </t>
  </si>
  <si>
    <t xml:space="preserve">This has been quite a controversial issue and what was proposed for the Water Fund has not prospered. The Project aims to, in its last two years, have incidence by addressing the  Forest Corridor in a more integral manner and formulating a Water Management Plan, with greater coordination with SERNA's General Office for Water Resources and SANNA.                                          </t>
  </si>
  <si>
    <t xml:space="preserve">As previously mentioned, working with (DGRH, ICF, SANAA) several entities related to water governance provides the opportunity to mitigate this risk, especially if addressed from the Forest Corridor global approach, with help from the Municipalities.                                    </t>
  </si>
  <si>
    <t xml:space="preserve">The Project's technical team is closely monitoring partner activities and expediting those activities that have been authorized; also, the range of co-implementing institutions is being broadened (such as COPECO in the Meteorology Network, the Sub-basin Councils and Water Boards), which favors implementation.                         </t>
  </si>
  <si>
    <t xml:space="preserve">Hydrological Balance formulated for the High Basin of the Choluteca River </t>
  </si>
  <si>
    <t xml:space="preserve">SINIT, RENOT and Water Portals established </t>
  </si>
  <si>
    <t xml:space="preserve">One construction work for harvesting rain water in Colonia Campo Cielo and one for flood control in Colonia Cantarero López have been completed.                          </t>
  </si>
  <si>
    <t xml:space="preserve">That the studies be delivered to the General Water Resources Office (DGRH) to complete the hydrological balance for the high basin of the Choluteca River and other applications for thematic plans  be carried out                                        </t>
  </si>
  <si>
    <t xml:space="preserve">The materials generated by the different partner institutions are compiled, revised and online                                             
The technicians from key institutions and municipalities use the Project's information disclosed in the Project's e-Bulletin. Climate Change best practices or lessons learned are used by researchers, students and decision-makers.                            </t>
  </si>
  <si>
    <t xml:space="preserve">Forty six new national meteorological network stations purchased and the batch of spare parts delivered to the SMN, DGRH, and SANAA.  Data transmission agreements defined among the members of the National Meteorological Network Committee, and terms of reference were defined for hiring technical consultants to analyze the communication capacities of UNAH, SANAA, SERNA'S DGRH and SMN. The Installation Schedule for the new stations was formulated and the acquisition process of GPRS data transmission services was started. To date, 14 stations have been installed: Amapala, Choluteca, La Esperanza, Catacamas, Tegucigalpa (Toncontin Airport),  San Pedro Sula,  La Mesa Airport, Villa Real, Tegucigalpa (UNAH), Olanchito, Playitas, Gracias, Talanga , La Entrada.
Also, the Network Executive Committee met to outline a work plan, seeking the Network's sustainability; the DGRH. It's important to highlight COPECO's incorporation into the Network, which will increase the number of stations integrated in the Network.                         </t>
  </si>
  <si>
    <t xml:space="preserve">A total of 77 municipalities apply the information on climate scenarios included in the National Climate Change Strategy in order to define adaptation measures in the development plans.  Even though there are a lot of climate change information users in the web platforms designed (SINIT, RENOT), the 300 user Network is pending consolidation because both portals are waiting for the authority that will manage them within the new Public Administration structure, which is similar for the Water Portal (where there will be information on the Hydrological Balance).                                                                  </t>
  </si>
  <si>
    <t xml:space="preserve">A total of 35,380 hectares covering 4 protected areas of the Forest Corridor, under protection mechanisms with updated management plans that incorporate climate vulnerability analyses and adaptation measures. Also, with mobile surveillance measures, forest fire fighting preventive rounds and effective management assessment with support of ICF and counterparts. A total of 24 water producing micro basins totaling 12,351 hectares with protection actions from their water boards such as demarcation, signage, and delimitation.
A total of 59,000 ha of 3 sub-basins supplying water to Tegucigalpa and the surrounding areas, with actions aimed at regulating the management (2 management plans underway) and establishing an organizing structure (1 Sub-basin Council formed, another in process, 21 water boards formed and trained) that supports the governance of the water resources and promoting concrete climate change adaptation measures.                              
An integral approach for the corridor has begun and it is expected that during the remainder of the project, it be consolidated as the platform for dialogue on the water management plan and the issue of reviewing fees.
As a result of the pilot experiences, measures are being taken to institutionalize the normative methodological processes of the Water Authority and the ICF regarding forming sub-basin councils and the methodological guidelines to mainstreaming Climate Change Adaptation considerations into the management plans for the basins and protected areas.               </t>
  </si>
  <si>
    <t xml:space="preserve">In this regard, there have been several initiatives envisioned for the Project, such as a) support the proposal presented to Congress for the AMITIGRA PSA; b) together with TNC drive the Water Fund's initiative for Tegucigalpa and work with the members of the Frente Ciudadano para el Agua; however, these have not prospered. This is why in the Results Based Management Workshop it was decided that an institutional lobby was necessary to promote debate and generate interinstitutional dialogue on the Water Authority and PSA (Water) themes in order to drive a government initiative to define a strategy that would allow addressing this issue. During these first few months of 2014, the process is waiting for the restructuring of the Public Administration in order to begin a more institutional approach from SERNA (DGRH) and SANAA, in the framework of the sustainability mechanisms for the Forest Corridor.                   </t>
  </si>
  <si>
    <t xml:space="preserve">More than 30 key institutions have participated in forums and seminars on climate risk of the water resource, where the Project presents papers and exchanges information. The following events have been cofinanced/participated/organized: International Water Day, carried out with the Honduras Water and Sanitation Network (RASHON); Forum on the Forest Sector and Climate Change Adaptation, carried out with the College of Forest Engineers of Honduras (CIFH); the First Central American and the Caribbean Congress on Landslides carried out with the College of Civil Engineers of Honduras; Forum on Tourism, Sustainability and Climate Change in Central America carried out together with the Honduras Chamber of Tourism, the Central American Commission on Environment and Development and SERNA; Workshop on  Climate Change Adaptation Investment in Watersheds of the ICF, Workshop on Biological Corridors and Climate Change. The Project has also participated in fairs such as: Expoambiente 2013; Rio Guacerique Sub-basin Fair; World Water Day Fair; Earth Day Fair.                                 </t>
  </si>
  <si>
    <t xml:space="preserve">Seeking to solve some of the delays (mentioned above) and improve the impact and sustainability of the Project's actions, several modifications were proposed to the Project's Board, for the POA 2014:                                                        
SANNA activities be oriented toward more investment with the water boards in the priority micro basins, using the land registry resources of the Guacerique and Concepcion Sub-basins. In this way, the quality of the water resources and of life will be improved for the populations that live in the water recharge zones of Tegucigalpa, expediting budgetary implementation at the same time.             
The area for the pilot projects is expanded toward the urban area around Tegucigalpa, expecting the same achievements as with the strategy for SANNA.
In the case of AMDC, the number of construction works is reduced and resources are allocated to create the conditions for promoting pilot projects from the AMDC and enable mobilization of other resources.
There is more explicit recognition of the Forest Corridor, which will offer a better platform for dialogue on issues such as review of fees and the development of a water management plan, where more effort is required; also in that same framework, the information of the hydrological balance is expected to be used to develop applications that help decision making regarding the water resources.               
These modifications were approved by the Project Board, waiting for approval from the Adaptation Fund to carry out the modifications.                                 </t>
  </si>
  <si>
    <t>Seek synergies with other initiatives in order to widen the range of concrete measures and reach more beneficiaries.</t>
  </si>
  <si>
    <t xml:space="preserve">There is continued coordination with the Prevention and Mitigation offices, CODEM and AMDC Community Development for construction work in the neighborhoods. The POA 2014 has considered not concentrating pilot projects in the urban areas so as to work in areas of lesser risk with Water Boards, Sub-basin Councils and Municipalities.                          </t>
  </si>
  <si>
    <t xml:space="preserve">That the trained technicians become part of Climate Change Information user network and use it in institutional activities and field work.                          </t>
  </si>
  <si>
    <t xml:space="preserve">Several initiatives have been developed in this regard: coordination with AMDC and GOAL and the AMDC as the one responsible for using the SAT and integrating the 14 new stations of the RMN that are within the Choluteca River Basin. However, these efforts have not materialized.  Definition of at least 4 applications to be carried out with the information generated for the hydrological balance of the high basin of the Choluteca River will begin during the second semester of 2014.               </t>
  </si>
  <si>
    <t xml:space="preserve">As it has been previously mentioned, the risk of the National Plan and Country Vision could remain low if the Government maintains said competencies within a National Plan Office and the Project carries out an induction for the new authorities.  As it has been mentioned in the past, even though some aspects of the Water Law are not being implemented, the General Office for Water Resources (DGRH) is the competent authority regarding several elements of said law, in which the Project is contributing (water balances, ground water studies, watershed entities, among others); to continue mitigating said risk, this year the Project has broadened the interaction with the General Office for Water Resources, aiming to focus and consolidate elements such as ground water regulations, regulations for the watershed councils, Water Management Plan for the Choluteca High Basin. Additionally, an important point for this period is the corresponding regulation for the implementation of the Law, through which the DGRH will be authorized to revise the rate.                                                             </t>
  </si>
  <si>
    <t xml:space="preserve">Harvesting rain water systems
Flood and landslides control works
Management of water supplying micro basins and sub-basins </t>
  </si>
  <si>
    <t>Financial mechanisms to valuate ecosystems services such as water because it implies changes in mindset of end-users.</t>
  </si>
  <si>
    <t>Precisely, the insterinstitutional coordination with the participation of academia and the organization of the community regarding the water resource are measures towards ensuring sustainability of interventions</t>
  </si>
  <si>
    <t>Strong national lead agencies capable of coordinating and providing leadership on climate change mainstreaming are essential. Training of Government officials and relevant stakeholders on CC has been very effective to raise awareness and to integrate CC adaptation in planning tools as in Honduras CC has been recently discussed and addressed while developing public policy initiatives.</t>
  </si>
  <si>
    <t xml:space="preserve">The general information on climate change adaptation at the global level, as well as information generated by partner institutions (maps, manuals, models) has been used through different disclosure methods to inform on climate change adaptation and the project.                             </t>
  </si>
  <si>
    <r>
      <t xml:space="preserve">The learning objectives have been established in a general manner as expressed in the corresponding outcome indicator: </t>
    </r>
    <r>
      <rPr>
        <i/>
        <sz val="11"/>
        <color indexed="8"/>
        <rFont val="Times New Roman"/>
        <family val="1"/>
      </rPr>
      <t>No. of staff and key stakeholders who effectively apply climate risk training in planning and programming</t>
    </r>
    <r>
      <rPr>
        <sz val="11"/>
        <color indexed="8"/>
        <rFont val="Times New Roman"/>
        <family val="1"/>
      </rPr>
      <t xml:space="preserve">.  The learning objectives are established in each training session; however, the Knowledge Management Plan which will be formulated in August of this year will help more explicitly towards these objectives.                                    </t>
    </r>
  </si>
  <si>
    <t>Since CC-A has received more attention in Honduras, there are several concrete initiatives of  climate change adaptation experiences, but there still isn't a mechanism to disseminate that information at the national level.  A map and a reporting mechanism design are being considered to support the DNCC.</t>
  </si>
  <si>
    <t>Reis Lopez Rello</t>
  </si>
  <si>
    <t>reis.lopez.rello@undp.org</t>
  </si>
  <si>
    <t xml:space="preserve">Ensuring national engagement in the climate change mainstreaming agenda is challenging but it is achievable provided stakeholders are encouraged to participate in a constructive manner and have the knowledge to do so. This is why the in-depth climate change courses have been so important. This type of capacity building results in positive outcomes that are not always easy to capture as sometimes it may be informal or not quantifiable  as for example, the professional relationships that develop between individuals who take courses together.    </t>
  </si>
  <si>
    <t>The project’s efforts to train technical specialists have resulted in establishing higher professional standards and more capable individuals. The project for example, is cited for enabling Government technical specialists to improve their report writing skills and more importantly their overall knowledge and technical capability.  Overall, the project has provided training in climate change subject matter to over 600 technical people.  The in-depth courses in climate change and climate change and water have proven to be highly beneficial in terms of creating a cadre of highly capable and younger individuals with diverse backgrounds that are motivated to make a difference. Twenty six technicians have taken the Climate Change Continuing Education course accredited by UNAH and 30 have completed the Climate Change and Water Resource Continuing Education course.  Sixty technicians have been trained for example as climate change adaptation trainers, who are certified by SERNA's DNCC.  A total of 336 technicians from key institutions, municipalities and interest groups have been trained. Six technicians were trained in ecosystems-based adaptation and two in Soil &amp; Water Assessment Tool (SWAT) from the Watershed Management at CATIE, in Costa Rica.  Feedback and knowledge learned from CATIE courses assisted in developing a methodology to mainstream CC adaptation into watershed management plans and protected areas management plans.  The training on SWAT was replicated for 20 technicians of the Interagency Spatial Data Committee (CIDES).  
The in-depth six month courses that were offered enabled individuals to not only better understand concepts and technical matters in a more comprehensive manner but other skills have been nurtured as well. One engineer trained by the project explained how he now works with a dedication to the importance of broader consultation and more detailed information gathering relying on non-technical sources of information to inform his approach to engineering.  A forester who participated in the in-depth training explained how she is now able to work more constructively with community members. The training introduced a more structured approach to engaging communities on climate change and related matters</t>
  </si>
  <si>
    <t xml:space="preserve">• Strengthen climate data networks and integrating climate information into development plans
• Mainstream climate change adaptation into planning to attract and secure investments focusing on financial mechanisms to protect water resources. 
• Strengthening climate change capacities of Government officials and civil society through training and CC courses
The detailed design of concrete adaptation measures in the form of water harvesting systems for vulnerable urban areas in Tegucigalpa had been undertaken. It involved strong participation of community members and academia in the decision-making processes. The designs seek to increase the adaptive capacity of at least 3,500 households with respect to improving water scarcity risk and at least 1,000 households with respect to reducing flooding and landslide risk. The works in two principal communities were out to tender at the time of the mission. One of the benefits of the project has been to bring together stakeholders to look at how more collective efforts are possible
</t>
  </si>
  <si>
    <t xml:space="preserve">Regional Development Plans incorporate investment plans with climate change considerations                                 </t>
  </si>
  <si>
    <t xml:space="preserve">8 CDRs (Regional Development Council) trained on climate change adaptation topics </t>
  </si>
  <si>
    <r>
      <t xml:space="preserve">Five UTPR, 6 CRDs, municipalities (UMA, Catastro, CODEM, CODELE, Aldermen) trained on using the  </t>
    </r>
    <r>
      <rPr>
        <i/>
        <sz val="11"/>
        <color indexed="8"/>
        <rFont val="Calibri"/>
        <family val="2"/>
      </rPr>
      <t>Guide to Mainstream Climate Change Adaptation and Disaster Risk Management into Development Planning</t>
    </r>
    <r>
      <rPr>
        <sz val="11"/>
        <color indexed="8"/>
        <rFont val="Calibri"/>
        <family val="2"/>
      </rPr>
      <t xml:space="preserve"> (CdT 4H) developed by the project.  Training workshops held in Lean, Aguán, Valles Olancho, Centro, Lempa, Gulf of Fonseca.    </t>
    </r>
  </si>
  <si>
    <t>Stations received and delivered to the institutions and technicians trained for their installation, calibration and use.</t>
  </si>
  <si>
    <t xml:space="preserve">Installation of the meteorological stations </t>
  </si>
  <si>
    <t xml:space="preserve">That the stations will be installed and transmitting to both servers  </t>
  </si>
  <si>
    <t xml:space="preserve">The Network's Executive Committee has outlined a work plan that includes issues such as expanding the network, maintaining it, the strategy to generate and socialize information and its sustainability. In Q3 and Q4 2014, the project will be supporting this work plan. Important progress is that COPECO (Permanent Commission of Contingencies) has been incorporated into the Network.                                    </t>
  </si>
  <si>
    <t xml:space="preserve">Information generated both for the National Hydrological Balance and the High Basin of the Choluteca River be available and be used by the municipal technicians,  other institutions and relevant stakeholders                                                  </t>
  </si>
  <si>
    <t xml:space="preserve">The studies have been completed and the DGRH (General Direction of Water Resources) has a consultant who will integrate the information for dissemination purposes.                   </t>
  </si>
  <si>
    <t xml:space="preserve">The Guacerique Sub-basin Council has been formed and the one for Rio Hombre is in the process of being formalized.                              
A total of 24 microbasins have been demarcated (12,351 ha) and 21 water boards have been trained 
It was decided not to carry out the land registry for Guacerique and Rio Grande and use those resources toward implementing concrete CCA measures identified in the action plans for the microbasins                                             
The Uyuca protected area management plan has been completed and the one for Yervabuena is being formulated </t>
  </si>
  <si>
    <t xml:space="preserve">That the pilot areas have local organizations as described in the Water Law (Guacerique and Hombre River Sub-basin Councils);                                            
That the Micro basins that supply water to those local communities be demarcated 
Water Boards strengthened
Land registry carried out in Guacerique and Rio Grande 
Management Plans formulated with Climate Change Adaptation measures for Uyuca and Yervabuena
Protection and surveillance actions </t>
  </si>
  <si>
    <t xml:space="preserve">5 water harvesting designs and mitigation proposals in vulnerable neighborhoods developed                               </t>
  </si>
  <si>
    <t>At least 300 technicians from key institutions trained  on climate change adaptation themes</t>
  </si>
  <si>
    <t xml:space="preserve">Climate Change Adaptation Continuing Education course on water resources developed generating relevant research for water management in the Choluteca River Basin                     
DNCC (CC National Direction) training program includes technicians from municipalities and key institutions                    
The curricular process begun to implement the degree of Class II Meteorological Technician </t>
  </si>
  <si>
    <t xml:space="preserve">Forums and seminars on climate change adaptation developed </t>
  </si>
  <si>
    <t xml:space="preserve">The project supported the Forum on Tourism and Climate Change at the Mesoamerican level                                         
The Forum on Biological Forest Corridors and Climate Change was developed jointly with the ICF                 </t>
  </si>
  <si>
    <t xml:space="preserve">The compilation has resulted in a total of 110 documents that are being reviewed, 30 of them are getting ready to be published and 25 are already online. Also, issues on how to systematized best practices on CC-A will be a priority in the workshop on Knowledge Management which will take place in Q4 2014.                              </t>
  </si>
  <si>
    <t xml:space="preserve">•Four Regional Development Plans finalized, with climate change adaptation investment demands identified.          
•New meteorological stations purchased and installed  to support national network.
•SINIT, RENOT and Water Portals established </t>
  </si>
  <si>
    <t xml:space="preserve">• Integration of adaptation to climate change into development planning. 
• National meteorological network will be strengthened by purchasing and installing new hydro-meteorological stations.
• Development of technical products relevant for the analysis of vulnerability, impacts and adaptation measures in Honduras such as:
Update the National Hydrological Balance (NHB), Hydrological Balance of the Upper Choluteca River Basin and Update the inventory of groundwater resources and CC vulnerability analysis.
</t>
  </si>
  <si>
    <t>•Four Regional Development Plan with Land Management (PDROT) now incorporate prioritized adaptation measures ( Comayagua Region, Central Region, Gulf of Fonseca Region and Lempa Region).
•46 Meteorological stations acquired and delivered and the technicians received training from the provider. 
•SINIT (National Land Information System) and RENOT (National Register of Land Use Regulations) websites have been updated and users have been actively searching for information.</t>
  </si>
  <si>
    <t>• Elaboration of management plans for 2 Forest Corridor Protected Areas incorporating climate change adaptation measures.
• SERNA to define and validate with communities and counterpart four water harvesting design proposals and one rainwater harvesting construction work.
• SERNA to define and validate with communities and counterpart two design proposals for landslides and flooding mitigation construction works.
• Define the location of the new meteorological stations that will be part of the EWS.</t>
  </si>
  <si>
    <t>•Support consolidation of the “Cinturón Verde” or “Green Belt” (recharge zone) connecting mountain protected areas around Tegucigalpa in partnership with relevant stakeholders.
•Concrete actions and investments to reduce climate change and variability risks in barrios: low cost water storage facilities, stabilized landslides areas, more efficient water use and rainfall management schemes.
•An Early Warning System (EWS) will be developed integrating meteorological forecasts for the upper Choluteca basin (with information generated by the strengthened meteorological network).</t>
  </si>
  <si>
    <t xml:space="preserve">Water harvesting and mitigation construction works designs for 5 neighborhoods were completed and delivered to the AMDC (Municipality of Central District), tendering processes were carried out for two construction works                                     </t>
  </si>
  <si>
    <t xml:space="preserve">
• Policy dialogue platforms for training policy-makers and key stakeholder at national and municipal levels in the use of CCA information in decision-making processes developed.
• A communications and outreach strategy will be developed and implemented for relevant stakeholders for uptake of lessons learned.
</t>
  </si>
  <si>
    <t xml:space="preserve">Government support has been limited to water distribution to poor homes and not in promoting more sustainable options like harvesting rainwater and water storage systems.
Only one study has been carried out on possible infrastructure for landslide and flood control but actions have not been implemented.                     </t>
  </si>
  <si>
    <t xml:space="preserve">Five water harvesting works proposals respond to the climate risk scenarios regarding water shortage in the Campo Cielo neighborhoods (195 women head of households and 141 men head of households), Fuerzas Unidas (16 women head of households and 26 men head of households), Cantarero Lopez (145 women head of households and 159 men head of households) and Jose Angel Ulloa (55 women head of households and 36 men head of households), meet the low cost characteristic and add the value of using the water for daily activities and small-scale vegetable farming.                 
Of these proposals, the Campo Cielo work is being completed, with other benefits such as 38 families benefitting from repairs and complete new roofs; the school population of Centro Educativo General José de San Martin, with a total of 528 people (501 students and 27 teachers), representing families from Campo Cielo, El Pastel, Francisco Morazán, Las Ayestas and others.            
Five mitigation design proposals defined, socially and technically validated. One flood and landslide mitigation construction work begun in the Cantarero Lopez community benefitting a total of 300 families who live in the surrounding areas where the ditches will be built, which belong to sections C, D, H, G of sector #2 and sections B, I of sector #3 located on the first avenue of the neighborhood.  Indirectly, the project will benefit 360 people, of which 300 belong to the José Arnulfo Cantarero López neighborhood and 60 people to the Jardines del Carrizal neighborhood because these are located in the sector's lowest zone and because it is a sediment deposition and impact zone. 
Taking into consideration that at this level the pilot's objective and insecurity conditions of the targeted neighborhoods have been met, a change has been requested to widen the scope of the measures to rural zones around Tegucigalpa. The remaining design proposals are included in the AMDC lists of projects to be designed in order to arrange for funds with other financing sources such as the BCIE.                      
</t>
  </si>
  <si>
    <r>
      <rPr>
        <b/>
        <sz val="11"/>
        <color indexed="10"/>
        <rFont val="Times New Roman"/>
        <family val="1"/>
      </rPr>
      <t>NEW INDICATOR:</t>
    </r>
    <r>
      <rPr>
        <b/>
        <sz val="11"/>
        <color indexed="8"/>
        <rFont val="Times New Roman"/>
        <family val="1"/>
      </rPr>
      <t xml:space="preserve">
Number of poor households in Tegucigalpa and surrounding areas  that benefit from climate change adaptation measures (differentiated by gender).
</t>
    </r>
  </si>
  <si>
    <r>
      <rPr>
        <b/>
        <sz val="11"/>
        <color indexed="10"/>
        <rFont val="Times New Roman"/>
        <family val="1"/>
      </rPr>
      <t>NEW INDICATOR:</t>
    </r>
    <r>
      <rPr>
        <b/>
        <sz val="11"/>
        <color indexed="8"/>
        <rFont val="Times New Roman"/>
        <family val="1"/>
      </rPr>
      <t xml:space="preserve">
At least 2,900 poor households in Tegucigalpa and surroundings are implementing climate change adaptation measures (i.e.  Reforestation, micro-irrigation systems, assets such as micro - irrigation or water filters)</t>
    </r>
  </si>
  <si>
    <r>
      <t xml:space="preserve">During 2013-2014, SERNA maintained formal inter-institutional alliances with SEPLAN, UNAH and SMN as main implementation counterparts of the project.   These formal agreements had served paramount to coordinate efforts during implementation, and to convey uniform information to beneficiaries and other stakeholders on project´s activities.
Among the most relevant highlights during the reporting period, SERNA finalized the integration of prioritized adaptation measures into four Regional Development Plan with Land Management (PDROT) in the following regions: Comayagua Region, Central Region, Gulf of Fonseca Region and Lempa Region. 
In addition, 46 Meteorological stations have been acquired and delivered and the technicians received training from the provider. These meteorological stations and spare parts to retrofit old ones will strengthen the network aimed at developing 4 early warning systems for flood and landslides that will benefits around 13,000 habitants in Tegucigalpa. 
To address extreme rain and flooding in poor neighborhood, one construction work for harvesting rain water in Colonia Campo Cielo and one for flood control in Colonia Cantarero López have been completed, while 5 Water harvesting and mitigation construction works designs  were completed and delivered to the to the Municipality of Central District for implementation.
Finally, SERNA supported forums and seminars on climate risks to water resources for relevant stakeholders to participate as well as to promote training courses on climate change adaptation for Government staff and relevant stakeholders. The project developed a Guide to Mainstream Climate Change Adaptation and Disaster Risk Management into Development Planning (CdT 4H) which has been used in trainings workshops held in several municipalities. 605 technicians from key institutions and municipalities have been trained on climate change adaptation.
</t>
    </r>
    <r>
      <rPr>
        <b/>
        <i/>
        <sz val="11"/>
        <rFont val="Times New Roman"/>
        <family val="1"/>
      </rPr>
      <t>Mid-Term Review</t>
    </r>
    <r>
      <rPr>
        <i/>
        <sz val="11"/>
        <rFont val="Times New Roman"/>
        <family val="1"/>
      </rPr>
      <t xml:space="preserve">
Based on the Mid-term Review recommendations and findings, the Project Steering Committee requested changes at the output level and associated budget approved by the Adaptation Fund Board. These changes were driven by security issues in most neighborhoods in Tegucigalpa were the water harvesting systems and floods and landslides works were planned to be developed and to secure sustainability of interventions by protecting the recharge zone in the Green Belt of surrounding areas of Tegucigalpa.
These changes will expand the geographical scope of interventions: The reallocation of budget will allow the project to maintain support to selected neighborhoods – out of the 14 previously established - in implementing water harvesting and flood controls works. In addition, the project will expand interventions throughout the green belt surrounding Tegucigalpa which is the recharging zone that provides 100% of water supply to the city. 
The project with support of Water Boards and Water Councils carried out an assessment of climate-related risks of the Guacerique river sub basin and micro basins and has identified the following adaptations measures needed to protect the area:
• Protection and fencing of watersheds
• Clean and reforest depleted areas
• Promote sustainable agricultural practices
• Community Nurseries
• Technical assistance in soil conservation
• Organize and empower communities in protection of the forest
• Provide inputs to implement a water system
• Water treatment techniques
 The reallocation of budget will improve the project impact through the development of adaptation measures in the rural area of the forest corridor, promoting sustainability for the water resources in the project area of intervention and will support the development of applications based on the information generated by water balance studies. 
As a results of these changes, a new indicator was developed  [“At least 2,900 poor households in Tegucigalpa and surroundings are implementing climate change adaptation measures (i.e.  Reforestation, micro-irrigation systems, assets such as micro - irrigation or water filters)"] that will replace the following two indicators that were part of the original results framework:
• "At least 1,000 homes in the 14 target neighborhoods in Tegucigalpa benefit from landslide and flood control investments by Year 4 ".
• "At least 3,500 homes in the 14 target barrios in Tegucigalpa benefit from harvesting rainwater and water storage systems by Year 4"
</t>
    </r>
  </si>
  <si>
    <t>UNDP</t>
  </si>
  <si>
    <t>Tegucigalpa and vicinities</t>
  </si>
  <si>
    <t>1.2 Capacities at the new Water Authority and SEPLAN for integrating climate risks into planning and programming processes strengthened (e.g. investments, allocation of land and water use rights, and urban development)</t>
  </si>
  <si>
    <t>1.4 Climate risk assessment tools and information available (e.g. updated National Hydrological Balance, vulnerability assessment of groundwater resources, update of CC risk socioeconomic indicators, review of climate related risk maps) to relevant institutions and embedded in planning processes for climate proofing watershed management approaches, agricultural practices, flood and landslide control measures, and infrastructure development</t>
  </si>
  <si>
    <t xml:space="preserve">2.3 Activities for adaptation to climate change impacts, ranging from water scarcity to flooding piloted in the 14 most vulnerable areas of Tegucigalpa (e.g. low cost water storage facilities, stabilized landslides areas, more efficient water use and rainfall management schemes, early warning systems) </t>
  </si>
  <si>
    <t>2.4 Targeted thematic strategic plans (e.g.. adaptation strategy for upper Choluteca basin, rainfall management plan, groundwater diagnostic analysis) enable municipal authorities of the upper Choluteca River to overcome short-term reactive responses to climatic risks and impacts</t>
  </si>
  <si>
    <t>List output and corresponding amount spent for the current reporting period</t>
  </si>
  <si>
    <t>2.2 Financial mechanisms (e.g. water pricing, risk transfer/insurance) assist in managing water supply and demand to address current and projected water scarcity in the capital city and surrounding landscape</t>
  </si>
  <si>
    <t>N/A</t>
  </si>
  <si>
    <t>RISK ASSESSMENT</t>
  </si>
  <si>
    <t xml:space="preserve">During the first three years, the Project supported SEPLAN to mainstream climate change adaptation considerations into several regional and municipal planning mechanisms and instruments, including building capacities and formulating investment plans in the framework of the National Plan, Country Vision. However, the restructuring of the new central government's Public Administration, which has included SEPLAN within the Secretariat for General Government Coordination (SGCG), adds some uncertainty with respect to the sustainability of the progress achieved. In this regard, the Project is waiting for the Government's decision, maintaining contact with SEPLAN's liaison officials in order to outline a response plan; to date, the creation of a National Plan Office is being defined (which sets a positive scenario), however, it is still unclear under which Cabinet it will be established. If this takes place, the most viable way, as far as the Project's resources are concerned, will be to carry out another round of induction and training, based on strengthening capacity results through the National Climate Change Office (DNCC).                                                                                                                   </t>
  </si>
  <si>
    <t xml:space="preserve">Changes in the Project coordination, change of Government and SERNA's restructuring which as of July 2014 is not yet official, the same situation in other partner institutions such as the National Meteorological Service, the need to request budget modifications to the Adaptation Fund, can slow down  implementation      </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</si>
  <si>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</si>
  <si>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Four Regional Development Plans completed: Comayagua Region, Central Region, Gulf of Fonseca Region and Lempa Region.  Also with personnel hired by the project, integration of climate change adaptation into the  Regional Development Plan with Land Management (PDROT) for the Olancho Region was carried out and  incorporating priority adaptation measures in the Valle de Lean Region Plan.                                      </t>
  </si>
  <si>
    <t xml:space="preserve">The 46 stations have been delivered and the technicians received training from the provider. The company has maintained technical support and the work team from the 4 institutions shared the experience when applying what they learned in the installation processes.                             </t>
  </si>
  <si>
    <t>That the 4 institutions supporting the network operate under a institutionalized  work plan</t>
  </si>
  <si>
    <t xml:space="preserve">SINIT (National Land Information System) website has been updated; and as of December 2013, user registration indicated users from 246 cities, 46 countries, 3 continents.  Likewise, RENOT (National Register of Land Use Regulations ) has 500 instruments, 50 land use restriction layers, registering users from 45 cities, 23 countries. The Water Portal is under construction and there is greater coordination between DGRH, SINIA and the technicians from the Territorial Planning Office to get it underway, incorporating the information generated by the IHCIT (Honduran Institute of Earth Sciences).          </t>
  </si>
  <si>
    <t xml:space="preserve">Water harvesting and mitigation construction works designs delivered to the Municipality to carry out the hiring processes according to national procedures                                                  </t>
  </si>
  <si>
    <t xml:space="preserve">water harvesting and mitigation construction works to  be completed as pilots so that the Municipality can promote it in other neighborhoods                       </t>
  </si>
  <si>
    <t xml:space="preserve">The continuing education course was completed with the participation of 23 officials who generated 11 research studies on water management.                              
A diagnostics for the Class II Meteorological Technician was developed and a document to justify the curricula.
Total number of trainees for the reporting period was 605  </t>
  </si>
  <si>
    <t>F forums on Climate Risks, Tourism and Climate Change and Climate Scenarios in basins developed</t>
  </si>
  <si>
    <t>Please Provide the Name and Contact information of person(s) responsible for completing the Rating section</t>
  </si>
  <si>
    <t xml:space="preserve">•Water Boards and Water Councils have been created as the foundation to carry out activities in the Green Belt aimed at protecting the recharge zone.
•5 Water harvesting and mitigation construction works designs  were completed and delivered to the to the Municipality of Central District. 
•One construction work for harvesting rain water in Colonia Campo Cielo and one for flood control in Colonia Cantarero López have been completed.     </t>
  </si>
  <si>
    <t>• Technicians from key institutions and municipalities actively participate in training workshops on climate change adaptation.
• Relevant stakeholders from diverse regions participate in forums and seminars on climate risks to water resources.
• Gov websites updated containing main results from project´s activities, resultalts and studies to be disseminated to a wide range of stakeholders.</t>
  </si>
  <si>
    <t>•605 technicians from key institutions and municipalities have been trained in CCA
•The project has supported the review of the curricular process to develop a degree of Class II Meteorological Technician. 
•The project website and e-bulletin are used by technicians from key institutions and municipalities.</t>
  </si>
  <si>
    <t xml:space="preserve">Twenty six technicians have taken the Climate Change Continuing Education course accredited by UNAH and 23 the Climate Change and Water Resources Continuing Education course. Also, 44 technicians from key institutions have been trained as Facilitators in CC Adaptation, who are certified by SERNA's  DNCC. A total of 511 technicians from key institutions, municipalities and stakeholders have been trained. A total of 6 technicians from institutions specialized in Ecosystem-based Adaptation and 2 in SWAT for Watershed Management at CATIE, Costa Rica. The acquired knowledge was used to define a methodology for mainstreaming CC adaptation into watershed management plans and in protected area management plans. Training was replicated for 26 technicians of the Spatial Data Interagency Committee (CIDES) on SWAT and 24 technicians trained on SIG. Twenty technicians were trained on Results Based Management and 21 on Systematization (both trainings offered through the Regional UNDP Panama). Also, 55 reporters received support for the Continuing Education course.              
As of the first semester of 2014, the training activities are being transferred to the National Climate Change Office staff, where 30 teachers have been trained in CC, CCA and the importance of the water resource from the municipality of Tatumbla, representing 12 schools and benefitting 400 students with this knowledge; likewise, 15 technicians from CARE/ECHO have been trained to use the CdT-4H methodological guidelines in vulnerable communities of Region 13-Gulf C4.              </t>
  </si>
  <si>
    <t xml:space="preserve">Currently,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</si>
  <si>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Which of these measures has been most effective and why?</t>
  </si>
  <si>
    <t>Concrete Adaptation Interventions</t>
  </si>
  <si>
    <t>Please describe the concrete adaptation measures being undertaken by the project/programme</t>
  </si>
  <si>
    <t>At the national level, the interinstitutional coordination achieved among the institutions to address climate change related to water resources management, including academia.                                    
At the community level, strengthening the organizational network to address climate change impacts to water resources in Tegucigalpa and surrounding areas through water boards and water councils.</t>
  </si>
  <si>
    <t xml:space="preserve">Some activities have shown slower progress due to the following reasons: 
Some agreement letters expired in December 2013, but it was decided to wait for the results of the midterm review and the audit to renew them; these were completed at the end of April 2014. In the case of UNAH, the activity for the Meteorological Technician is only in the preparatory stage. In the case of SEPLAN, since the institution disappears, an addendum to the agreement letter was not appropriate, so the activities were finished using their own resources to then be reimbursed.                                           
In the case of SANNA, activities needed to be modified, having to wait for the POA approval in order to reactivate them.                      
In the case of AMDC, implementation has been slow due to their own administrative issues, which has led to two construction works not being completed in the targeted neighborhoods until the end of July.               
On the other hand, the budget for the training activities and the forums has been used in its entirety.                        
Due to these situations, the Project has taken measures and proposed changes explained below. </t>
  </si>
  <si>
    <t xml:space="preserve">In the workshops carried out with the water boards, basin councils, advisory forest councils and the neighborhood grass root organizations, women play a determining role in defining priority adaptation measures. Equal opportunities have been generated in the board of directors of these organizations so that they can hold those decision making positions. With respect to the Specialization Courses on Climate Change with the UNAH, equal number of slots are generated for women and men and the participation of women in research is fostered. The inclusion of women in the neighborhoods to determine the type of water harvesting construction work and use of the water resource has been significant in defining the designs with the UNAH Faculty of Engineering.                                    </t>
  </si>
  <si>
    <t>Climate Resilient Measures</t>
  </si>
  <si>
    <t>Please Describe the Climate Resilient measures being undertaken by  the project/programme.</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</si>
  <si>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centers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</si>
  <si>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</si>
  <si>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</si>
  <si>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</si>
  <si>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</si>
  <si>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 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</si>
  <si>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</si>
  <si>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At least 10,000 households increase their access to water   by pilot activities  Tegucigalpa and the upper basin of Choluteca River</t>
  </si>
  <si>
    <t>At least 300  people and key stakeholders who effectively apply climate risk training in planning and programming</t>
  </si>
  <si>
    <t xml:space="preserve">Very limited understandig about de Climate Change issues </t>
  </si>
  <si>
    <t>At least 10 lesson learned and best practice diseminated through website and other media</t>
  </si>
  <si>
    <t xml:space="preserve">605 people trained </t>
  </si>
  <si>
    <t>The new normatives depeloved in  2010 did not incorporate climate change adaptation.</t>
  </si>
  <si>
    <t xml:space="preserve">SERNA, SEPLAN, ICF, SANAA, UNAH, SMN coordinating and developing information, tools and regulations on climate change  </t>
  </si>
  <si>
    <t>At least four regional development plans have mainstreamed climate change considerations</t>
  </si>
  <si>
    <t>Five Regional Development Plan with Land Management (PDROT) have mainstreamed climate change.</t>
  </si>
  <si>
    <t>Al least two Ministries coordinating to incorporate Climate Change issues  in laws and regulations.</t>
  </si>
  <si>
    <t xml:space="preserve">An estimated 100,00 household suffer water scarcity  </t>
  </si>
  <si>
    <t xml:space="preserve">5,289 household benefits from water harvesting and storage systems, investments for flood and landslides control and the protection of their water sources ( microbasin)  </t>
  </si>
  <si>
    <r>
      <rPr>
        <sz val="12"/>
        <color indexed="10"/>
        <rFont val="Times New Roman"/>
        <family val="1"/>
      </rPr>
      <t>NEW INDICATOR</t>
    </r>
    <r>
      <rPr>
        <sz val="12"/>
        <color indexed="8"/>
        <rFont val="Times New Roman"/>
        <family val="1"/>
      </rPr>
      <t xml:space="preserve">   At least 2,900 poor households in Tegucigalpa and surroundings are implementing climate change adaptation measures (i.e.  Reforestation, micro-irrigation systems, assets such as micro - irrigation or water filters)</t>
    </r>
  </si>
  <si>
    <t>391 poor hosueholds in Tegucigalpa benefits from water harvesting and flood control</t>
  </si>
  <si>
    <t xml:space="preserve">21 papers on Climate Change and 25 other technical documents disseminated on project website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</si>
</sst>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9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i/>
      <sz val="11"/>
      <name val="Times New Roman"/>
      <family val="1"/>
    </font>
    <font>
      <b/>
      <i/>
      <sz val="11"/>
      <color indexed="8"/>
      <name val="Times New Roman"/>
      <family val="1"/>
    </font>
    <font>
      <b/>
      <sz val="12"/>
      <color indexed="8"/>
      <name val="Times New Roman"/>
      <family val="1"/>
    </font>
    <font>
      <b/>
      <i/>
      <sz val="10"/>
      <color indexed="8"/>
      <name val="Times New Roman"/>
      <family val="1"/>
    </font>
    <font>
      <b/>
      <sz val="10"/>
      <color indexed="8"/>
      <name val="Times New Roman"/>
      <family val="1"/>
    </font>
    <font>
      <sz val="9"/>
      <color indexed="8"/>
      <name val="Microsoft Sans Serif"/>
      <family val="2"/>
    </font>
    <font>
      <b/>
      <sz val="9"/>
      <color indexed="8"/>
      <name val="Microsoft Sans Serif"/>
      <family val="2"/>
    </font>
    <font>
      <sz val="10"/>
      <color indexed="8"/>
      <name val="Times New Roman"/>
      <family val="1"/>
    </font>
    <font>
      <sz val="9"/>
      <color indexed="8"/>
      <name val="Times New Roman"/>
      <family val="1"/>
    </font>
    <font>
      <i/>
      <sz val="11"/>
      <color indexed="8"/>
      <name val="Calibri"/>
      <family val="2"/>
    </font>
    <font>
      <sz val="12"/>
      <color indexed="10"/>
      <name val="Times New Roman"/>
      <family val="1"/>
    </font>
    <font>
      <u val="single"/>
      <sz val="11"/>
      <color indexed="12"/>
      <name val="Calibri"/>
      <family val="2"/>
    </font>
    <font>
      <b/>
      <sz val="14"/>
      <color indexed="8"/>
      <name val="Times New Roman"/>
      <family val="1"/>
    </font>
    <font>
      <sz val="20"/>
      <color indexed="8"/>
      <name val="Calibri"/>
      <family val="2"/>
    </font>
    <font>
      <b/>
      <sz val="12"/>
      <color indexed="8"/>
      <name val="Calibri"/>
      <family val="2"/>
    </font>
    <font>
      <sz val="11"/>
      <color indexed="8"/>
      <name val="Symbol"/>
      <family val="1"/>
    </font>
    <font>
      <sz val="11"/>
      <color indexed="8"/>
      <name val="Cambria"/>
      <family val="1"/>
    </font>
    <font>
      <b/>
      <sz val="12"/>
      <color indexed="9"/>
      <name val="Times New Roman"/>
      <family val="1"/>
    </font>
    <font>
      <b/>
      <sz val="10"/>
      <color indexed="9"/>
      <name val="Times New Roman"/>
      <family val="1"/>
    </font>
    <font>
      <sz val="11"/>
      <name val="Calibri"/>
      <family val="2"/>
    </font>
    <font>
      <b/>
      <sz val="11"/>
      <color indexed="9"/>
      <name val="Times New Roman"/>
      <family val="1"/>
    </font>
    <font>
      <sz val="18"/>
      <color indexed="8"/>
      <name val="Calibri"/>
      <family val="2"/>
    </font>
    <font>
      <b/>
      <sz val="14"/>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12"/>
      <color theme="1"/>
      <name val="Calibri"/>
      <family val="2"/>
    </font>
    <font>
      <sz val="11"/>
      <color theme="1"/>
      <name val="Symbol"/>
      <family val="1"/>
    </font>
    <font>
      <sz val="11"/>
      <color theme="1"/>
      <name val="Cambria"/>
      <family val="1"/>
    </font>
    <font>
      <b/>
      <sz val="12"/>
      <color rgb="FFFFFFFF"/>
      <name val="Times New Roman"/>
      <family val="1"/>
    </font>
    <font>
      <b/>
      <sz val="10"/>
      <color rgb="FFFFFFFF"/>
      <name val="Times New Roman"/>
      <family val="1"/>
    </font>
    <font>
      <sz val="10"/>
      <color theme="1"/>
      <name val="Times New Roman"/>
      <family val="1"/>
    </font>
    <font>
      <b/>
      <sz val="12"/>
      <color rgb="FF000000"/>
      <name val="Calibri"/>
      <family val="2"/>
    </font>
    <font>
      <i/>
      <sz val="11"/>
      <color theme="1"/>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24997000396251678"/>
        <bgColor indexed="64"/>
      </patternFill>
    </fill>
    <fill>
      <patternFill patternType="solid">
        <fgColor rgb="FF92D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style="medium"/>
      <botto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right style="thin"/>
      <top style="medium"/>
      <bottom style="medium"/>
    </border>
    <border>
      <left style="medium"/>
      <right style="thin"/>
      <top style="medium"/>
      <bottom style="medium"/>
    </border>
    <border>
      <left style="thin"/>
      <right style="thin"/>
      <top style="medium"/>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thin"/>
      <right style="thin"/>
      <top/>
      <bottom style="thin"/>
    </border>
    <border>
      <left style="medium"/>
      <right style="thin"/>
      <top/>
      <bottom/>
    </border>
    <border>
      <left style="thin"/>
      <right style="medium"/>
      <top/>
      <bottom/>
    </border>
    <border>
      <left style="thin"/>
      <right/>
      <top/>
      <bottom style="thin"/>
    </border>
    <border>
      <left style="thin"/>
      <right/>
      <top style="thin"/>
      <bottom style="thin"/>
    </border>
    <border>
      <left style="thin"/>
      <right style="thin"/>
      <top style="thin"/>
      <bottom style="medium"/>
    </border>
    <border>
      <left style="thin"/>
      <right/>
      <top style="medium"/>
      <bottom style="medium"/>
    </border>
    <border>
      <left style="medium"/>
      <right/>
      <top style="medium"/>
      <bottom style="medium"/>
    </border>
    <border>
      <left style="medium"/>
      <right style="thin"/>
      <top/>
      <bottom style="thin"/>
    </border>
    <border>
      <left style="medium"/>
      <right style="thin"/>
      <top style="thin"/>
      <bottom style="thin"/>
    </border>
    <border>
      <left style="medium"/>
      <right style="thin"/>
      <top style="thin"/>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thin"/>
      <top style="thin"/>
      <bottom style="thin"/>
    </border>
    <border>
      <left style="medium"/>
      <right/>
      <top style="thin"/>
      <bottom/>
    </border>
    <border>
      <left/>
      <right style="medium"/>
      <top style="thin"/>
      <bottom/>
    </border>
    <border>
      <left style="medium"/>
      <right/>
      <top/>
      <bottom style="thin"/>
    </border>
    <border>
      <left/>
      <right style="medium"/>
      <top/>
      <bottom style="thin"/>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62">
    <xf numFmtId="0" fontId="0" fillId="0" borderId="0" xfId="0" applyFont="1" applyAlignment="1">
      <alignment/>
    </xf>
    <xf numFmtId="0" fontId="76" fillId="0" borderId="0" xfId="0" applyFont="1" applyFill="1" applyAlignment="1" applyProtection="1">
      <alignment/>
      <protection/>
    </xf>
    <xf numFmtId="0" fontId="7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76" fillId="0" borderId="0" xfId="0" applyFont="1" applyAlignment="1">
      <alignment horizontal="left" vertical="center"/>
    </xf>
    <xf numFmtId="0" fontId="76" fillId="0" borderId="0" xfId="0" applyFont="1" applyAlignment="1">
      <alignment/>
    </xf>
    <xf numFmtId="0" fontId="76" fillId="0" borderId="0" xfId="0" applyFont="1" applyFill="1" applyAlignment="1">
      <alignment/>
    </xf>
    <xf numFmtId="0" fontId="3" fillId="0" borderId="0" xfId="0" applyFont="1" applyFill="1" applyBorder="1" applyAlignment="1" applyProtection="1">
      <alignment vertical="top" wrapText="1"/>
      <protection/>
    </xf>
    <xf numFmtId="0" fontId="7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6"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4"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0" fillId="0" borderId="0" xfId="0" applyAlignment="1">
      <alignment horizontal="center" vertical="center"/>
    </xf>
    <xf numFmtId="0" fontId="77" fillId="10" borderId="15" xfId="0" applyFont="1" applyFill="1" applyBorder="1" applyAlignment="1">
      <alignment horizontal="center" vertical="center" wrapText="1"/>
    </xf>
    <xf numFmtId="0" fontId="77" fillId="10" borderId="10" xfId="0" applyFont="1" applyFill="1" applyBorder="1" applyAlignment="1">
      <alignment horizontal="center" vertical="center" wrapText="1"/>
    </xf>
    <xf numFmtId="0" fontId="77" fillId="33" borderId="15" xfId="0" applyFont="1" applyFill="1" applyBorder="1" applyAlignment="1">
      <alignment vertical="top" wrapText="1"/>
    </xf>
    <xf numFmtId="0" fontId="77" fillId="33" borderId="0" xfId="0" applyFont="1" applyFill="1" applyBorder="1" applyAlignment="1">
      <alignment horizontal="left" vertical="top" wrapText="1"/>
    </xf>
    <xf numFmtId="0" fontId="77"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8" fillId="33" borderId="0" xfId="0" applyFont="1" applyFill="1" applyBorder="1" applyAlignment="1" applyProtection="1">
      <alignment vertical="top" wrapText="1"/>
      <protection/>
    </xf>
    <xf numFmtId="0" fontId="77" fillId="33" borderId="0" xfId="0" applyFont="1" applyFill="1" applyBorder="1" applyAlignment="1">
      <alignment horizontal="center" vertical="top" wrapText="1"/>
    </xf>
    <xf numFmtId="0" fontId="68" fillId="33" borderId="0" xfId="52" applyFill="1" applyBorder="1" applyAlignment="1" applyProtection="1">
      <alignment horizontal="center" vertical="top" wrapText="1"/>
      <protection/>
    </xf>
    <xf numFmtId="0" fontId="17" fillId="10" borderId="16" xfId="0" applyFont="1" applyFill="1" applyBorder="1" applyAlignment="1" applyProtection="1">
      <alignment horizontal="left" vertical="top" wrapText="1"/>
      <protection/>
    </xf>
    <xf numFmtId="0" fontId="78"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76" fillId="10" borderId="0" xfId="0" applyFont="1" applyFill="1" applyBorder="1" applyAlignment="1">
      <alignment/>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76" fillId="10" borderId="18" xfId="0" applyFont="1" applyFill="1" applyBorder="1" applyAlignment="1">
      <alignment horizontal="left" vertical="center"/>
    </xf>
    <xf numFmtId="0" fontId="76" fillId="10" borderId="19" xfId="0" applyFont="1" applyFill="1" applyBorder="1" applyAlignment="1">
      <alignment horizontal="left" vertical="center"/>
    </xf>
    <xf numFmtId="0" fontId="76" fillId="10" borderId="19" xfId="0" applyFont="1" applyFill="1" applyBorder="1" applyAlignment="1">
      <alignment/>
    </xf>
    <xf numFmtId="0" fontId="76" fillId="10" borderId="20" xfId="0" applyFont="1" applyFill="1" applyBorder="1" applyAlignment="1">
      <alignment/>
    </xf>
    <xf numFmtId="0" fontId="76"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76" fillId="10" borderId="19" xfId="0" applyFont="1" applyFill="1" applyBorder="1" applyAlignment="1" applyProtection="1">
      <alignment/>
      <protection/>
    </xf>
    <xf numFmtId="0" fontId="76" fillId="10" borderId="20" xfId="0" applyFont="1" applyFill="1" applyBorder="1" applyAlignment="1" applyProtection="1">
      <alignment/>
      <protection/>
    </xf>
    <xf numFmtId="0" fontId="76" fillId="10" borderId="0" xfId="0" applyFont="1" applyFill="1" applyBorder="1" applyAlignment="1" applyProtection="1">
      <alignment/>
      <protection/>
    </xf>
    <xf numFmtId="0" fontId="76"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4" xfId="0" applyFont="1" applyFill="1" applyBorder="1" applyAlignment="1" applyProtection="1">
      <alignment/>
      <protection/>
    </xf>
    <xf numFmtId="0" fontId="79"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0" xfId="0" applyFill="1" applyBorder="1" applyAlignment="1">
      <alignment/>
    </xf>
    <xf numFmtId="0" fontId="14" fillId="10" borderId="22" xfId="0" applyFont="1" applyFill="1" applyBorder="1" applyAlignment="1" applyProtection="1">
      <alignment/>
      <protection/>
    </xf>
    <xf numFmtId="0" fontId="0" fillId="10" borderId="22" xfId="0" applyFill="1" applyBorder="1" applyAlignment="1">
      <alignment/>
    </xf>
    <xf numFmtId="0" fontId="80" fillId="10" borderId="18" xfId="0" applyFont="1" applyFill="1" applyBorder="1" applyAlignment="1">
      <alignment vertical="center"/>
    </xf>
    <xf numFmtId="0" fontId="80" fillId="10" borderId="21" xfId="0" applyFont="1" applyFill="1" applyBorder="1" applyAlignment="1">
      <alignment vertical="center"/>
    </xf>
    <xf numFmtId="0" fontId="80"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4" borderId="10" xfId="0" applyFont="1" applyFill="1" applyBorder="1" applyAlignment="1" applyProtection="1">
      <alignment horizontal="left" vertical="center"/>
      <protection/>
    </xf>
    <xf numFmtId="0" fontId="76" fillId="10" borderId="18" xfId="0" applyFont="1" applyFill="1" applyBorder="1" applyAlignment="1">
      <alignment/>
    </xf>
    <xf numFmtId="0" fontId="76" fillId="10" borderId="21" xfId="0" applyFont="1" applyFill="1" applyBorder="1" applyAlignment="1">
      <alignment/>
    </xf>
    <xf numFmtId="0" fontId="76" fillId="10" borderId="22" xfId="0" applyFont="1" applyFill="1" applyBorder="1" applyAlignment="1">
      <alignment/>
    </xf>
    <xf numFmtId="0" fontId="81" fillId="10" borderId="0" xfId="0" applyFont="1" applyFill="1" applyBorder="1" applyAlignment="1">
      <alignment/>
    </xf>
    <xf numFmtId="0" fontId="82" fillId="10" borderId="0" xfId="0" applyFont="1" applyFill="1" applyBorder="1" applyAlignment="1">
      <alignment/>
    </xf>
    <xf numFmtId="0" fontId="81" fillId="0" borderId="27" xfId="0" applyFont="1" applyFill="1" applyBorder="1" applyAlignment="1">
      <alignment vertical="top" wrapText="1"/>
    </xf>
    <xf numFmtId="0" fontId="81" fillId="0" borderId="28" xfId="0" applyFont="1" applyFill="1" applyBorder="1" applyAlignment="1">
      <alignment vertical="top" wrapText="1"/>
    </xf>
    <xf numFmtId="0" fontId="81" fillId="0" borderId="10" xfId="0" applyFont="1" applyFill="1" applyBorder="1" applyAlignment="1">
      <alignment vertical="top" wrapText="1"/>
    </xf>
    <xf numFmtId="0" fontId="81" fillId="0" borderId="10" xfId="0" applyFont="1" applyFill="1" applyBorder="1" applyAlignment="1">
      <alignment vertical="top"/>
    </xf>
    <xf numFmtId="0" fontId="76" fillId="0" borderId="10" xfId="0" applyFont="1" applyFill="1" applyBorder="1" applyAlignment="1">
      <alignment vertical="top" wrapText="1"/>
    </xf>
    <xf numFmtId="0" fontId="76" fillId="10" borderId="23" xfId="0" applyFont="1" applyFill="1" applyBorder="1" applyAlignment="1">
      <alignment/>
    </xf>
    <xf numFmtId="0" fontId="76" fillId="10" borderId="24" xfId="0" applyFont="1" applyFill="1" applyBorder="1" applyAlignment="1">
      <alignment/>
    </xf>
    <xf numFmtId="0" fontId="76" fillId="10" borderId="25" xfId="0" applyFont="1" applyFill="1" applyBorder="1" applyAlignment="1">
      <alignment/>
    </xf>
    <xf numFmtId="0" fontId="83" fillId="0" borderId="10" xfId="0" applyFont="1" applyFill="1" applyBorder="1" applyAlignment="1">
      <alignment horizontal="center" vertical="top" wrapText="1"/>
    </xf>
    <xf numFmtId="0" fontId="83" fillId="0" borderId="29" xfId="0" applyFont="1" applyFill="1" applyBorder="1" applyAlignment="1">
      <alignment horizontal="center" vertical="top" wrapText="1"/>
    </xf>
    <xf numFmtId="0" fontId="83" fillId="0" borderId="10" xfId="0" applyFont="1" applyFill="1" applyBorder="1" applyAlignment="1">
      <alignment horizontal="center" vertical="top"/>
    </xf>
    <xf numFmtId="1" fontId="2" fillId="33" borderId="30"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76" fillId="0" borderId="0" xfId="0" applyFont="1" applyFill="1" applyAlignment="1" applyProtection="1">
      <alignment horizontal="right"/>
      <protection/>
    </xf>
    <xf numFmtId="0" fontId="76" fillId="10" borderId="18" xfId="0" applyFont="1" applyFill="1" applyBorder="1" applyAlignment="1" applyProtection="1">
      <alignment horizontal="right"/>
      <protection/>
    </xf>
    <xf numFmtId="0" fontId="76" fillId="10" borderId="19" xfId="0" applyFont="1" applyFill="1" applyBorder="1" applyAlignment="1" applyProtection="1">
      <alignment horizontal="right"/>
      <protection/>
    </xf>
    <xf numFmtId="0" fontId="76" fillId="10" borderId="21" xfId="0" applyFont="1" applyFill="1" applyBorder="1" applyAlignment="1" applyProtection="1">
      <alignment horizontal="right"/>
      <protection/>
    </xf>
    <xf numFmtId="0" fontId="76"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4"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3" fillId="33" borderId="17" xfId="0" applyFont="1" applyFill="1" applyBorder="1" applyAlignment="1" applyProtection="1">
      <alignment horizontal="center" vertical="center" wrapText="1"/>
      <protection/>
    </xf>
    <xf numFmtId="0" fontId="85"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86" fillId="0" borderId="0" xfId="0" applyFont="1" applyAlignment="1">
      <alignment vertical="center" wrapText="1"/>
    </xf>
    <xf numFmtId="0" fontId="3" fillId="33" borderId="11" xfId="0" applyFont="1" applyFill="1" applyBorder="1" applyAlignment="1" applyProtection="1">
      <alignment horizontal="left" vertical="center" wrapText="1"/>
      <protection/>
    </xf>
    <xf numFmtId="0" fontId="68" fillId="33" borderId="11" xfId="52" applyFill="1" applyBorder="1" applyAlignment="1" applyProtection="1">
      <alignment/>
      <protection locked="0"/>
    </xf>
    <xf numFmtId="17" fontId="2" fillId="33" borderId="13" xfId="0" applyNumberFormat="1" applyFont="1" applyFill="1" applyBorder="1" applyAlignment="1" applyProtection="1">
      <alignment horizontal="center"/>
      <protection/>
    </xf>
    <xf numFmtId="0" fontId="3" fillId="33" borderId="12" xfId="0" applyFont="1" applyFill="1" applyBorder="1" applyAlignment="1" applyProtection="1">
      <alignment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3" fillId="33" borderId="13" xfId="0" applyFont="1" applyFill="1" applyBorder="1" applyAlignment="1" applyProtection="1">
      <alignment horizontal="left" vertical="center" wrapText="1"/>
      <protection/>
    </xf>
    <xf numFmtId="0" fontId="87" fillId="0" borderId="0" xfId="0" applyFont="1" applyAlignment="1">
      <alignment horizontal="left" vertical="center" indent="5"/>
    </xf>
    <xf numFmtId="0" fontId="88" fillId="0" borderId="0" xfId="0" applyFont="1" applyAlignment="1">
      <alignment/>
    </xf>
    <xf numFmtId="0" fontId="2" fillId="0" borderId="11"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89" fillId="35" borderId="29" xfId="0" applyFont="1" applyFill="1" applyBorder="1" applyAlignment="1">
      <alignment horizontal="center" vertical="center" wrapText="1"/>
    </xf>
    <xf numFmtId="0" fontId="89" fillId="35" borderId="26" xfId="0" applyFont="1" applyFill="1" applyBorder="1" applyAlignment="1">
      <alignment horizontal="center" vertical="center" wrapText="1"/>
    </xf>
    <xf numFmtId="1" fontId="2" fillId="33" borderId="12"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protection locked="0"/>
    </xf>
    <xf numFmtId="0" fontId="0" fillId="10" borderId="0" xfId="0" applyFill="1" applyAlignment="1">
      <alignment/>
    </xf>
    <xf numFmtId="0" fontId="84" fillId="10" borderId="10" xfId="0" applyFont="1" applyFill="1" applyBorder="1" applyAlignment="1">
      <alignment horizontal="center" vertical="center" wrapText="1"/>
    </xf>
    <xf numFmtId="0" fontId="3" fillId="10" borderId="28" xfId="0" applyFont="1" applyFill="1" applyBorder="1" applyAlignment="1" applyProtection="1">
      <alignment vertical="center" wrapText="1"/>
      <protection/>
    </xf>
    <xf numFmtId="0" fontId="3" fillId="10" borderId="27" xfId="0" applyFont="1" applyFill="1" applyBorder="1" applyAlignment="1" applyProtection="1">
      <alignment vertical="center" wrapText="1"/>
      <protection/>
    </xf>
    <xf numFmtId="0" fontId="90" fillId="35" borderId="10" xfId="0" applyFont="1" applyFill="1" applyBorder="1" applyAlignment="1">
      <alignment horizontal="center" vertical="center" wrapText="1"/>
    </xf>
    <xf numFmtId="0" fontId="90" fillId="35" borderId="29" xfId="0" applyFont="1" applyFill="1" applyBorder="1" applyAlignment="1">
      <alignment horizontal="center" vertical="center" wrapText="1"/>
    </xf>
    <xf numFmtId="0" fontId="26" fillId="0" borderId="16" xfId="0" applyFont="1" applyBorder="1" applyAlignment="1" applyProtection="1">
      <alignment vertical="top" wrapText="1"/>
      <protection/>
    </xf>
    <xf numFmtId="0" fontId="26" fillId="0" borderId="16" xfId="0" applyFont="1" applyBorder="1" applyAlignment="1" applyProtection="1">
      <alignment horizontal="left" vertical="top" wrapText="1"/>
      <protection/>
    </xf>
    <xf numFmtId="0" fontId="26" fillId="0" borderId="17" xfId="0" applyFont="1" applyBorder="1" applyAlignment="1" applyProtection="1">
      <alignment vertical="top" wrapText="1"/>
      <protection/>
    </xf>
    <xf numFmtId="0" fontId="90" fillId="35" borderId="20" xfId="0" applyFont="1" applyFill="1" applyBorder="1" applyAlignment="1">
      <alignment horizontal="center" vertical="center" wrapText="1"/>
    </xf>
    <xf numFmtId="0" fontId="1" fillId="33" borderId="2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3" fillId="33" borderId="14"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top" wrapText="1"/>
      <protection/>
    </xf>
    <xf numFmtId="0" fontId="3" fillId="33" borderId="13"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1" fillId="33" borderId="29" xfId="0" applyFont="1" applyFill="1" applyBorder="1" applyAlignment="1" applyProtection="1">
      <alignment horizontal="left" vertical="center" wrapText="1"/>
      <protection/>
    </xf>
    <xf numFmtId="0" fontId="84" fillId="33" borderId="14" xfId="0" applyFont="1" applyFill="1" applyBorder="1" applyAlignment="1" applyProtection="1">
      <alignment horizontal="left" vertical="center" wrapText="1"/>
      <protection/>
    </xf>
    <xf numFmtId="0" fontId="84" fillId="33" borderId="11" xfId="0" applyFont="1" applyFill="1" applyBorder="1" applyAlignment="1" applyProtection="1">
      <alignment horizontal="left" vertical="center" wrapText="1"/>
      <protection/>
    </xf>
    <xf numFmtId="0" fontId="86" fillId="0" borderId="0" xfId="0" applyFont="1" applyFill="1" applyAlignment="1">
      <alignment vertical="center" wrapText="1"/>
    </xf>
    <xf numFmtId="0" fontId="3" fillId="0" borderId="0" xfId="0" applyFont="1" applyFill="1" applyBorder="1" applyAlignment="1" applyProtection="1">
      <alignment horizontal="center" vertical="top" wrapText="1"/>
      <protection/>
    </xf>
    <xf numFmtId="0" fontId="3" fillId="33" borderId="31"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91" fillId="0" borderId="0" xfId="0" applyFont="1" applyAlignment="1">
      <alignment horizontal="center"/>
    </xf>
    <xf numFmtId="0" fontId="91" fillId="10" borderId="19" xfId="0" applyFont="1" applyFill="1" applyBorder="1" applyAlignment="1">
      <alignment horizontal="center"/>
    </xf>
    <xf numFmtId="0" fontId="28" fillId="10" borderId="0" xfId="0" applyFont="1" applyFill="1" applyBorder="1" applyAlignment="1" applyProtection="1">
      <alignment horizontal="center" vertical="top" wrapText="1"/>
      <protection/>
    </xf>
    <xf numFmtId="0" fontId="29" fillId="33" borderId="33" xfId="0" applyFont="1" applyFill="1" applyBorder="1" applyAlignment="1" applyProtection="1">
      <alignment horizontal="left" vertical="center" wrapText="1"/>
      <protection/>
    </xf>
    <xf numFmtId="4" fontId="28" fillId="33" borderId="34" xfId="0" applyNumberFormat="1" applyFont="1" applyFill="1" applyBorder="1" applyAlignment="1" applyProtection="1">
      <alignment horizontal="center" vertical="center" wrapText="1"/>
      <protection/>
    </xf>
    <xf numFmtId="0" fontId="29" fillId="33" borderId="35" xfId="0" applyFont="1" applyFill="1" applyBorder="1" applyAlignment="1" applyProtection="1">
      <alignment horizontal="left" vertical="center" wrapText="1"/>
      <protection/>
    </xf>
    <xf numFmtId="4" fontId="28" fillId="33" borderId="36" xfId="0" applyNumberFormat="1" applyFont="1" applyFill="1" applyBorder="1" applyAlignment="1" applyProtection="1">
      <alignment horizontal="center" vertical="center" wrapText="1"/>
      <protection/>
    </xf>
    <xf numFmtId="0" fontId="29" fillId="33" borderId="37" xfId="0" applyFont="1" applyFill="1" applyBorder="1" applyAlignment="1" applyProtection="1">
      <alignment horizontal="left" vertical="center" wrapText="1"/>
      <protection/>
    </xf>
    <xf numFmtId="4" fontId="28" fillId="33" borderId="38" xfId="0" applyNumberFormat="1" applyFont="1" applyFill="1" applyBorder="1" applyAlignment="1" applyProtection="1">
      <alignment horizontal="center" vertical="center" wrapText="1"/>
      <protection/>
    </xf>
    <xf numFmtId="4" fontId="25" fillId="36" borderId="17" xfId="0" applyNumberFormat="1" applyFont="1" applyFill="1" applyBorder="1" applyAlignment="1" applyProtection="1">
      <alignment horizontal="center" vertical="center" wrapText="1"/>
      <protection/>
    </xf>
    <xf numFmtId="0" fontId="28" fillId="33" borderId="39" xfId="0" applyFont="1" applyFill="1" applyBorder="1" applyAlignment="1" applyProtection="1">
      <alignment horizontal="left" vertical="center" wrapText="1"/>
      <protection/>
    </xf>
    <xf numFmtId="0" fontId="28" fillId="33" borderId="35" xfId="0" applyFont="1" applyFill="1" applyBorder="1" applyAlignment="1" applyProtection="1">
      <alignment horizontal="left" vertical="center" wrapText="1"/>
      <protection/>
    </xf>
    <xf numFmtId="0" fontId="28" fillId="33" borderId="37" xfId="0" applyFont="1" applyFill="1" applyBorder="1" applyAlignment="1" applyProtection="1">
      <alignment horizontal="left" vertical="center" wrapText="1"/>
      <protection/>
    </xf>
    <xf numFmtId="0" fontId="28" fillId="33" borderId="0" xfId="0" applyFont="1" applyFill="1" applyBorder="1" applyAlignment="1" applyProtection="1">
      <alignment horizontal="left" vertical="center" wrapText="1"/>
      <protection/>
    </xf>
    <xf numFmtId="0" fontId="2" fillId="33" borderId="40" xfId="0" applyFont="1" applyFill="1" applyBorder="1" applyAlignment="1" applyProtection="1">
      <alignment vertical="top" wrapText="1"/>
      <protection/>
    </xf>
    <xf numFmtId="0" fontId="2" fillId="33" borderId="0" xfId="0" applyFont="1" applyFill="1" applyBorder="1" applyAlignment="1" applyProtection="1">
      <alignment vertical="top" wrapText="1"/>
      <protection/>
    </xf>
    <xf numFmtId="0" fontId="76" fillId="0" borderId="41" xfId="0" applyFont="1" applyBorder="1" applyAlignment="1">
      <alignment/>
    </xf>
    <xf numFmtId="4" fontId="25" fillId="36" borderId="17" xfId="0" applyNumberFormat="1" applyFont="1" applyFill="1" applyBorder="1" applyAlignment="1" applyProtection="1">
      <alignment horizontal="center" vertical="top" wrapText="1"/>
      <protection/>
    </xf>
    <xf numFmtId="4" fontId="2" fillId="33" borderId="41" xfId="0" applyNumberFormat="1" applyFont="1" applyFill="1" applyBorder="1" applyAlignment="1" applyProtection="1">
      <alignment vertical="top" wrapText="1"/>
      <protection/>
    </xf>
    <xf numFmtId="4" fontId="3" fillId="33" borderId="17" xfId="0" applyNumberFormat="1" applyFont="1" applyFill="1" applyBorder="1" applyAlignment="1" applyProtection="1">
      <alignment horizontal="center" vertical="top" wrapText="1"/>
      <protection/>
    </xf>
    <xf numFmtId="0" fontId="25" fillId="33" borderId="10" xfId="0" applyFont="1" applyFill="1" applyBorder="1" applyAlignment="1" applyProtection="1">
      <alignment horizontal="center" vertical="center" wrapText="1"/>
      <protection/>
    </xf>
    <xf numFmtId="0" fontId="28" fillId="33" borderId="33" xfId="0" applyFont="1" applyFill="1" applyBorder="1" applyAlignment="1" applyProtection="1">
      <alignment horizontal="left" vertical="center" wrapText="1"/>
      <protection/>
    </xf>
    <xf numFmtId="4" fontId="28" fillId="33" borderId="42" xfId="0" applyNumberFormat="1" applyFont="1" applyFill="1" applyBorder="1" applyAlignment="1" applyProtection="1">
      <alignment horizontal="center" vertical="center" wrapText="1"/>
      <protection/>
    </xf>
    <xf numFmtId="0" fontId="28" fillId="33" borderId="12" xfId="0" applyFont="1" applyFill="1" applyBorder="1" applyAlignment="1" applyProtection="1">
      <alignment horizontal="center" vertical="top" wrapText="1"/>
      <protection/>
    </xf>
    <xf numFmtId="4" fontId="28" fillId="33" borderId="43" xfId="0" applyNumberFormat="1" applyFont="1" applyFill="1" applyBorder="1" applyAlignment="1" applyProtection="1">
      <alignment horizontal="center" vertical="center" wrapText="1"/>
      <protection/>
    </xf>
    <xf numFmtId="0" fontId="28" fillId="33" borderId="11" xfId="0" applyFont="1" applyFill="1" applyBorder="1" applyAlignment="1" applyProtection="1">
      <alignment horizontal="center" vertical="top" wrapText="1"/>
      <protection/>
    </xf>
    <xf numFmtId="0" fontId="28" fillId="33" borderId="44" xfId="0" applyFont="1" applyFill="1" applyBorder="1" applyAlignment="1" applyProtection="1">
      <alignment horizontal="left" vertical="center" wrapText="1"/>
      <protection/>
    </xf>
    <xf numFmtId="15" fontId="28" fillId="33" borderId="11" xfId="0" applyNumberFormat="1" applyFont="1" applyFill="1" applyBorder="1" applyAlignment="1" applyProtection="1">
      <alignment horizontal="center" vertical="top" wrapText="1"/>
      <protection/>
    </xf>
    <xf numFmtId="4" fontId="91" fillId="0" borderId="41" xfId="0" applyNumberFormat="1" applyFont="1" applyBorder="1" applyAlignment="1">
      <alignment horizontal="center" vertical="center"/>
    </xf>
    <xf numFmtId="15" fontId="28" fillId="33" borderId="30" xfId="0" applyNumberFormat="1" applyFont="1" applyFill="1" applyBorder="1" applyAlignment="1" applyProtection="1">
      <alignment horizontal="center" vertical="top" wrapText="1"/>
      <protection/>
    </xf>
    <xf numFmtId="4" fontId="3" fillId="33" borderId="45" xfId="0" applyNumberFormat="1" applyFont="1" applyFill="1" applyBorder="1" applyAlignment="1" applyProtection="1">
      <alignment horizontal="center" vertical="top" wrapText="1"/>
      <protection/>
    </xf>
    <xf numFmtId="0" fontId="28" fillId="33" borderId="10" xfId="0" applyFont="1" applyFill="1" applyBorder="1" applyAlignment="1" applyProtection="1">
      <alignment horizontal="center" vertical="top" wrapText="1"/>
      <protection/>
    </xf>
    <xf numFmtId="0" fontId="28" fillId="10" borderId="24" xfId="0" applyFont="1" applyFill="1" applyBorder="1" applyAlignment="1" applyProtection="1">
      <alignment horizontal="center" vertical="top" wrapText="1"/>
      <protection/>
    </xf>
    <xf numFmtId="0" fontId="28" fillId="0" borderId="0" xfId="0" applyFont="1" applyFill="1" applyBorder="1" applyAlignment="1" applyProtection="1">
      <alignment horizontal="center" vertical="top" wrapText="1"/>
      <protection/>
    </xf>
    <xf numFmtId="0" fontId="28" fillId="0" borderId="0" xfId="0" applyFont="1" applyFill="1" applyBorder="1" applyAlignment="1" applyProtection="1">
      <alignment horizontal="center"/>
      <protection/>
    </xf>
    <xf numFmtId="0" fontId="3" fillId="10" borderId="15" xfId="0" applyFont="1" applyFill="1" applyBorder="1" applyAlignment="1" applyProtection="1">
      <alignment vertical="center" wrapText="1"/>
      <protection/>
    </xf>
    <xf numFmtId="0" fontId="92" fillId="0" borderId="0" xfId="0" applyFont="1" applyAlignment="1">
      <alignment vertical="top" wrapText="1"/>
    </xf>
    <xf numFmtId="0" fontId="83" fillId="0" borderId="0" xfId="0" applyFont="1" applyAlignment="1">
      <alignment vertical="top" wrapText="1"/>
    </xf>
    <xf numFmtId="0" fontId="2" fillId="0" borderId="10" xfId="0" applyFont="1" applyFill="1" applyBorder="1" applyAlignment="1" applyProtection="1">
      <alignment vertical="top" wrapText="1"/>
      <protection locked="0"/>
    </xf>
    <xf numFmtId="0" fontId="15" fillId="0" borderId="14" xfId="0" applyFont="1" applyFill="1" applyBorder="1" applyAlignment="1" applyProtection="1">
      <alignment vertical="top" wrapText="1"/>
      <protection/>
    </xf>
    <xf numFmtId="0" fontId="84" fillId="0" borderId="11"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center" wrapText="1"/>
      <protection/>
    </xf>
    <xf numFmtId="0" fontId="15" fillId="0" borderId="25" xfId="0" applyFont="1" applyFill="1" applyBorder="1" applyAlignment="1">
      <alignment vertical="top" wrapText="1"/>
    </xf>
    <xf numFmtId="0" fontId="81" fillId="0" borderId="22" xfId="0" applyFont="1" applyFill="1" applyBorder="1" applyAlignment="1">
      <alignment vertical="top" wrapText="1"/>
    </xf>
    <xf numFmtId="0" fontId="81" fillId="0" borderId="29" xfId="0" applyFont="1" applyFill="1" applyBorder="1" applyAlignment="1">
      <alignment vertical="top" wrapText="1"/>
    </xf>
    <xf numFmtId="0" fontId="81" fillId="0" borderId="25" xfId="0" applyFont="1" applyFill="1" applyBorder="1" applyAlignment="1">
      <alignment vertical="top" wrapText="1"/>
    </xf>
    <xf numFmtId="0" fontId="81" fillId="0" borderId="10" xfId="0" applyFont="1" applyFill="1" applyBorder="1" applyAlignment="1">
      <alignment wrapText="1"/>
    </xf>
    <xf numFmtId="0" fontId="81" fillId="0" borderId="10" xfId="0" applyFont="1" applyFill="1" applyBorder="1" applyAlignment="1">
      <alignment/>
    </xf>
    <xf numFmtId="0" fontId="76" fillId="0" borderId="10" xfId="0" applyFont="1" applyFill="1" applyBorder="1" applyAlignment="1">
      <alignment wrapText="1"/>
    </xf>
    <xf numFmtId="0" fontId="1" fillId="0" borderId="35" xfId="0" applyFont="1" applyFill="1" applyBorder="1" applyAlignment="1" applyProtection="1">
      <alignment horizontal="left" vertical="center" wrapText="1"/>
      <protection/>
    </xf>
    <xf numFmtId="0" fontId="0" fillId="0" borderId="35" xfId="0" applyFill="1" applyBorder="1" applyAlignment="1">
      <alignment horizontal="left" vertical="center" wrapText="1"/>
    </xf>
    <xf numFmtId="0" fontId="0" fillId="0" borderId="35" xfId="0" applyFont="1" applyFill="1" applyBorder="1" applyAlignment="1" applyProtection="1">
      <alignment horizontal="left" vertical="center" wrapText="1"/>
      <protection/>
    </xf>
    <xf numFmtId="0" fontId="0" fillId="0" borderId="35" xfId="0" applyFill="1" applyBorder="1" applyAlignment="1">
      <alignment horizontal="center" vertical="center" wrapText="1"/>
    </xf>
    <xf numFmtId="0" fontId="40" fillId="0" borderId="10" xfId="0" applyFont="1" applyFill="1" applyBorder="1" applyAlignment="1">
      <alignment horizontal="left" vertical="center" wrapText="1"/>
    </xf>
    <xf numFmtId="0" fontId="0" fillId="33" borderId="10" xfId="0" applyFill="1" applyBorder="1" applyAlignment="1">
      <alignment horizontal="center" vertical="center"/>
    </xf>
    <xf numFmtId="0" fontId="2" fillId="34" borderId="10" xfId="0" applyFont="1" applyFill="1" applyBorder="1" applyAlignment="1" applyProtection="1">
      <alignment horizontal="center" vertical="center"/>
      <protection/>
    </xf>
    <xf numFmtId="0" fontId="3" fillId="10" borderId="21"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2" fillId="0" borderId="15"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3" fillId="10" borderId="24" xfId="0" applyFont="1" applyFill="1" applyBorder="1" applyAlignment="1" applyProtection="1">
      <alignment horizontal="left" vertical="center" wrapText="1"/>
      <protection/>
    </xf>
    <xf numFmtId="0" fontId="28" fillId="33" borderId="40" xfId="0" applyFont="1" applyFill="1" applyBorder="1" applyAlignment="1" applyProtection="1">
      <alignment horizontal="center" vertical="center" wrapText="1"/>
      <protection/>
    </xf>
    <xf numFmtId="0" fontId="25" fillId="36" borderId="46" xfId="0" applyFont="1" applyFill="1" applyBorder="1" applyAlignment="1" applyProtection="1">
      <alignment horizontal="center" vertical="center" wrapText="1"/>
      <protection/>
    </xf>
    <xf numFmtId="0" fontId="25" fillId="36" borderId="31" xfId="0" applyFont="1" applyFill="1" applyBorder="1" applyAlignment="1" applyProtection="1">
      <alignment horizontal="center" vertical="center" wrapText="1"/>
      <protection/>
    </xf>
    <xf numFmtId="0" fontId="25" fillId="36" borderId="46" xfId="0" applyFont="1" applyFill="1" applyBorder="1" applyAlignment="1" applyProtection="1">
      <alignment horizontal="center" vertical="top" wrapText="1"/>
      <protection/>
    </xf>
    <xf numFmtId="0" fontId="25" fillId="36" borderId="31" xfId="0" applyFont="1" applyFill="1" applyBorder="1" applyAlignment="1" applyProtection="1">
      <alignment horizontal="center" vertical="top" wrapText="1"/>
      <protection/>
    </xf>
    <xf numFmtId="0" fontId="3" fillId="33" borderId="46"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3" fillId="33" borderId="26"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11" fillId="10" borderId="0" xfId="0" applyFont="1" applyFill="1" applyBorder="1" applyAlignment="1" applyProtection="1">
      <alignment vertical="top" wrapText="1"/>
      <protection/>
    </xf>
    <xf numFmtId="3" fontId="2" fillId="33" borderId="46" xfId="0" applyNumberFormat="1" applyFont="1" applyFill="1" applyBorder="1" applyAlignment="1" applyProtection="1">
      <alignment horizontal="center" vertical="center" wrapText="1"/>
      <protection locked="0"/>
    </xf>
    <xf numFmtId="3" fontId="2" fillId="33" borderId="26" xfId="0" applyNumberFormat="1" applyFont="1" applyFill="1" applyBorder="1" applyAlignment="1" applyProtection="1">
      <alignment horizontal="center" vertical="center" wrapText="1"/>
      <protection locked="0"/>
    </xf>
    <xf numFmtId="3" fontId="2" fillId="33" borderId="29" xfId="0" applyNumberFormat="1" applyFont="1" applyFill="1" applyBorder="1" applyAlignment="1" applyProtection="1">
      <alignment horizontal="center" vertical="center" wrapText="1"/>
      <protection locked="0"/>
    </xf>
    <xf numFmtId="0" fontId="2" fillId="33" borderId="46"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2" fillId="33" borderId="29" xfId="0" applyFont="1" applyFill="1" applyBorder="1" applyAlignment="1" applyProtection="1">
      <alignment horizontal="center" vertical="center" wrapText="1"/>
      <protection locked="0"/>
    </xf>
    <xf numFmtId="0" fontId="28" fillId="0" borderId="47" xfId="0" applyFont="1" applyFill="1" applyBorder="1" applyAlignment="1" applyProtection="1">
      <alignment horizontal="center" vertical="center" wrapText="1"/>
      <protection/>
    </xf>
    <xf numFmtId="0" fontId="28" fillId="0" borderId="48" xfId="0" applyFont="1" applyFill="1" applyBorder="1" applyAlignment="1" applyProtection="1">
      <alignment horizontal="center" vertical="center" wrapText="1"/>
      <protection/>
    </xf>
    <xf numFmtId="0" fontId="28" fillId="0" borderId="49" xfId="0" applyFont="1" applyFill="1" applyBorder="1" applyAlignment="1" applyProtection="1">
      <alignment horizontal="center" vertical="center" wrapText="1"/>
      <protection/>
    </xf>
    <xf numFmtId="0" fontId="14" fillId="33" borderId="46" xfId="0" applyFont="1" applyFill="1" applyBorder="1" applyAlignment="1" applyProtection="1">
      <alignment horizontal="center"/>
      <protection/>
    </xf>
    <xf numFmtId="0" fontId="14" fillId="33" borderId="26" xfId="0" applyFont="1" applyFill="1" applyBorder="1" applyAlignment="1" applyProtection="1">
      <alignment horizontal="center"/>
      <protection/>
    </xf>
    <xf numFmtId="0" fontId="14" fillId="33" borderId="29"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3" fontId="2" fillId="33" borderId="46" xfId="0" applyNumberFormat="1" applyFont="1" applyFill="1" applyBorder="1" applyAlignment="1" applyProtection="1">
      <alignment horizontal="left" vertical="top" wrapText="1"/>
      <protection locked="0"/>
    </xf>
    <xf numFmtId="3" fontId="2" fillId="33" borderId="26" xfId="0" applyNumberFormat="1" applyFont="1" applyFill="1" applyBorder="1" applyAlignment="1" applyProtection="1">
      <alignment horizontal="left" vertical="top" wrapText="1"/>
      <protection locked="0"/>
    </xf>
    <xf numFmtId="3" fontId="2" fillId="33" borderId="29" xfId="0" applyNumberFormat="1" applyFont="1" applyFill="1" applyBorder="1" applyAlignment="1" applyProtection="1">
      <alignment horizontal="left" vertical="top" wrapText="1"/>
      <protection locked="0"/>
    </xf>
    <xf numFmtId="0" fontId="2" fillId="33" borderId="46" xfId="0" applyFont="1" applyFill="1" applyBorder="1" applyAlignment="1" applyProtection="1">
      <alignment horizontal="center" vertical="top" wrapText="1"/>
      <protection locked="0"/>
    </xf>
    <xf numFmtId="0" fontId="2" fillId="33" borderId="26" xfId="0" applyFont="1" applyFill="1" applyBorder="1" applyAlignment="1" applyProtection="1">
      <alignment horizontal="center" vertical="top" wrapText="1"/>
      <protection locked="0"/>
    </xf>
    <xf numFmtId="0" fontId="2" fillId="33" borderId="29" xfId="0" applyFont="1" applyFill="1" applyBorder="1" applyAlignment="1" applyProtection="1">
      <alignment horizontal="center" vertical="top" wrapText="1"/>
      <protection locked="0"/>
    </xf>
    <xf numFmtId="0" fontId="16" fillId="10" borderId="0" xfId="0" applyFont="1" applyFill="1" applyBorder="1" applyAlignment="1" applyProtection="1">
      <alignment horizontal="left" vertical="top" wrapText="1"/>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93" fillId="10" borderId="0" xfId="0" applyFont="1" applyFill="1" applyAlignment="1">
      <alignment horizontal="left"/>
    </xf>
    <xf numFmtId="0" fontId="16" fillId="33" borderId="32"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15" fillId="0" borderId="50" xfId="0" applyFont="1" applyFill="1" applyBorder="1" applyAlignment="1" applyProtection="1">
      <alignment horizontal="left" vertical="top" wrapText="1"/>
      <protection/>
    </xf>
    <xf numFmtId="0" fontId="15" fillId="0" borderId="51" xfId="0" applyFont="1" applyFill="1" applyBorder="1" applyAlignment="1" applyProtection="1">
      <alignment horizontal="left" vertical="top" wrapText="1"/>
      <protection/>
    </xf>
    <xf numFmtId="0" fontId="15" fillId="0" borderId="52" xfId="0" applyFont="1" applyFill="1" applyBorder="1" applyAlignment="1" applyProtection="1">
      <alignment horizontal="left" vertical="top" wrapText="1"/>
      <protection/>
    </xf>
    <xf numFmtId="0" fontId="15" fillId="0" borderId="53" xfId="0" applyFont="1" applyFill="1" applyBorder="1" applyAlignment="1" applyProtection="1">
      <alignment horizontal="left" vertical="top" wrapText="1"/>
      <protection/>
    </xf>
    <xf numFmtId="0" fontId="84" fillId="10" borderId="0" xfId="0" applyFont="1" applyFill="1" applyAlignment="1">
      <alignment horizontal="left"/>
    </xf>
    <xf numFmtId="0" fontId="8" fillId="0" borderId="0" xfId="0" applyFont="1" applyFill="1" applyBorder="1" applyAlignment="1" applyProtection="1">
      <alignment vertical="top" wrapText="1"/>
      <protection/>
    </xf>
    <xf numFmtId="0" fontId="84" fillId="10" borderId="0" xfId="0" applyFont="1" applyFill="1" applyAlignment="1">
      <alignment horizontal="left" wrapText="1"/>
    </xf>
    <xf numFmtId="0" fontId="15" fillId="10" borderId="0" xfId="0" applyFont="1" applyFill="1" applyBorder="1" applyAlignment="1" applyProtection="1">
      <alignment horizontal="left" vertical="top" wrapText="1"/>
      <protection/>
    </xf>
    <xf numFmtId="0" fontId="15" fillId="33" borderId="46"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15" fillId="33" borderId="29"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3" fillId="10" borderId="24"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15" fillId="33" borderId="52"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53"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2" fillId="33" borderId="46"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2" fillId="33" borderId="29" xfId="0" applyFont="1" applyFill="1" applyBorder="1" applyAlignment="1" applyProtection="1">
      <alignment horizontal="center"/>
      <protection locked="0"/>
    </xf>
    <xf numFmtId="0" fontId="21" fillId="10" borderId="0" xfId="0" applyFont="1" applyFill="1" applyBorder="1" applyAlignment="1" applyProtection="1">
      <alignment horizontal="left" vertical="center" wrapText="1"/>
      <protection/>
    </xf>
    <xf numFmtId="0" fontId="11" fillId="0" borderId="46"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15" fillId="33" borderId="50"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68" fillId="33" borderId="46" xfId="52" applyFill="1" applyBorder="1" applyAlignment="1" applyProtection="1">
      <alignment horizontal="center"/>
      <protection locked="0"/>
    </xf>
    <xf numFmtId="0" fontId="68" fillId="33" borderId="46" xfId="52" applyFill="1" applyBorder="1" applyAlignment="1" applyProtection="1">
      <alignment horizontal="left"/>
      <protection locked="0"/>
    </xf>
    <xf numFmtId="0" fontId="2" fillId="33" borderId="26" xfId="0" applyFont="1" applyFill="1" applyBorder="1" applyAlignment="1" applyProtection="1">
      <alignment horizontal="left"/>
      <protection locked="0"/>
    </xf>
    <xf numFmtId="0" fontId="2" fillId="33" borderId="29" xfId="0" applyFont="1" applyFill="1" applyBorder="1" applyAlignment="1" applyProtection="1">
      <alignment horizontal="left"/>
      <protection locked="0"/>
    </xf>
    <xf numFmtId="0" fontId="11" fillId="0" borderId="18"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40" fillId="0" borderId="46" xfId="0" applyFont="1" applyFill="1" applyBorder="1" applyAlignment="1" applyProtection="1">
      <alignment horizontal="left" vertical="center" wrapText="1"/>
      <protection/>
    </xf>
    <xf numFmtId="0" fontId="15" fillId="0" borderId="29" xfId="0" applyFont="1" applyFill="1" applyBorder="1" applyAlignment="1" applyProtection="1">
      <alignment horizontal="left" vertical="center" wrapText="1"/>
      <protection/>
    </xf>
    <xf numFmtId="0" fontId="0" fillId="0" borderId="43" xfId="0" applyFill="1" applyBorder="1" applyAlignment="1">
      <alignment horizontal="center" vertical="center" wrapText="1"/>
    </xf>
    <xf numFmtId="0" fontId="0" fillId="0" borderId="59" xfId="0" applyFill="1" applyBorder="1" applyAlignment="1">
      <alignment horizontal="center" vertical="center" wrapText="1"/>
    </xf>
    <xf numFmtId="0" fontId="5" fillId="10" borderId="0" xfId="0" applyFont="1" applyFill="1" applyBorder="1" applyAlignment="1" applyProtection="1">
      <alignment horizontal="left"/>
      <protection/>
    </xf>
    <xf numFmtId="0" fontId="0" fillId="0" borderId="35" xfId="0" applyFont="1" applyFill="1" applyBorder="1" applyAlignment="1">
      <alignment horizontal="center" vertical="center" wrapText="1"/>
    </xf>
    <xf numFmtId="0" fontId="0" fillId="0" borderId="35" xfId="0" applyFill="1" applyBorder="1" applyAlignment="1">
      <alignment horizontal="center" vertical="center" wrapText="1"/>
    </xf>
    <xf numFmtId="0" fontId="8" fillId="0" borderId="18" xfId="0" applyFont="1" applyFill="1" applyBorder="1" applyAlignment="1" applyProtection="1">
      <alignment horizontal="left" vertical="center" wrapText="1"/>
      <protection/>
    </xf>
    <xf numFmtId="0" fontId="74" fillId="0" borderId="19"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20" xfId="0" applyFont="1" applyFill="1" applyBorder="1" applyAlignment="1">
      <alignment horizontal="left" wrapText="1"/>
    </xf>
    <xf numFmtId="0" fontId="0" fillId="0" borderId="43" xfId="0" applyFont="1" applyFill="1" applyBorder="1" applyAlignment="1">
      <alignment horizontal="center" vertical="center" wrapText="1"/>
    </xf>
    <xf numFmtId="0" fontId="8" fillId="0" borderId="21" xfId="0" applyFont="1" applyFill="1" applyBorder="1" applyAlignment="1" applyProtection="1">
      <alignment horizontal="left" vertical="center" wrapText="1"/>
      <protection/>
    </xf>
    <xf numFmtId="0" fontId="74"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22" xfId="0" applyFont="1" applyFill="1" applyBorder="1" applyAlignment="1">
      <alignment horizontal="left" wrapText="1"/>
    </xf>
    <xf numFmtId="0" fontId="1" fillId="0" borderId="35" xfId="0" applyFont="1" applyFill="1" applyBorder="1" applyAlignment="1" applyProtection="1">
      <alignment horizontal="left" vertical="center" wrapText="1"/>
      <protection/>
    </xf>
    <xf numFmtId="0" fontId="0" fillId="0" borderId="35" xfId="0" applyFill="1" applyBorder="1" applyAlignment="1">
      <alignment horizontal="left" vertical="center" wrapText="1"/>
    </xf>
    <xf numFmtId="0" fontId="2" fillId="33" borderId="46" xfId="0" applyFont="1" applyFill="1" applyBorder="1" applyAlignment="1" applyProtection="1">
      <alignment horizontal="left"/>
      <protection locked="0"/>
    </xf>
    <xf numFmtId="0" fontId="40" fillId="0" borderId="35" xfId="0" applyFont="1" applyFill="1" applyBorder="1" applyAlignment="1">
      <alignment vertical="top" wrapText="1"/>
    </xf>
    <xf numFmtId="0" fontId="0" fillId="0" borderId="35" xfId="0" applyFill="1" applyBorder="1" applyAlignment="1">
      <alignment wrapText="1"/>
    </xf>
    <xf numFmtId="0" fontId="40" fillId="0" borderId="35" xfId="0" applyFont="1" applyFill="1" applyBorder="1" applyAlignment="1">
      <alignment horizontal="center" vertical="top" wrapText="1"/>
    </xf>
    <xf numFmtId="0" fontId="0" fillId="0" borderId="35" xfId="0" applyFill="1" applyBorder="1" applyAlignment="1">
      <alignment horizontal="center" wrapText="1"/>
    </xf>
    <xf numFmtId="0" fontId="11" fillId="10" borderId="19" xfId="0" applyFont="1" applyFill="1" applyBorder="1" applyAlignment="1" applyProtection="1">
      <alignment horizontal="center" wrapText="1"/>
      <protection/>
    </xf>
    <xf numFmtId="0" fontId="8" fillId="0" borderId="46" xfId="0" applyFont="1" applyFill="1" applyBorder="1" applyAlignment="1" applyProtection="1">
      <alignment horizontal="left" vertical="center" wrapText="1"/>
      <protection/>
    </xf>
    <xf numFmtId="0" fontId="8" fillId="0" borderId="26" xfId="0" applyFont="1" applyFill="1" applyBorder="1" applyAlignment="1" applyProtection="1">
      <alignment horizontal="left" vertical="center" wrapText="1"/>
      <protection/>
    </xf>
    <xf numFmtId="0" fontId="0" fillId="0" borderId="26" xfId="0" applyFont="1" applyFill="1" applyBorder="1" applyAlignment="1">
      <alignment horizontal="left" wrapText="1"/>
    </xf>
    <xf numFmtId="0" fontId="0" fillId="0" borderId="29" xfId="0" applyFont="1" applyFill="1" applyBorder="1" applyAlignment="1">
      <alignment horizontal="left" wrapText="1"/>
    </xf>
    <xf numFmtId="0" fontId="1" fillId="0" borderId="43" xfId="0" applyFont="1" applyFill="1" applyBorder="1" applyAlignment="1" applyProtection="1">
      <alignment horizontal="center" vertical="center" wrapText="1"/>
      <protection/>
    </xf>
    <xf numFmtId="0" fontId="1" fillId="0" borderId="59" xfId="0" applyFont="1" applyFill="1" applyBorder="1" applyAlignment="1" applyProtection="1">
      <alignment horizontal="center" vertical="center" wrapText="1"/>
      <protection/>
    </xf>
    <xf numFmtId="0" fontId="1" fillId="0" borderId="35" xfId="0" applyFont="1" applyFill="1" applyBorder="1" applyAlignment="1" applyProtection="1">
      <alignment vertical="center" wrapText="1"/>
      <protection/>
    </xf>
    <xf numFmtId="0" fontId="0" fillId="0" borderId="35" xfId="0" applyFill="1" applyBorder="1" applyAlignment="1">
      <alignment vertical="center" wrapText="1"/>
    </xf>
    <xf numFmtId="0" fontId="1" fillId="0" borderId="43" xfId="0" applyFont="1" applyFill="1" applyBorder="1" applyAlignment="1" applyProtection="1">
      <alignment horizontal="left" vertical="center" wrapText="1"/>
      <protection/>
    </xf>
    <xf numFmtId="0" fontId="1" fillId="0" borderId="59" xfId="0" applyFont="1" applyFill="1" applyBorder="1" applyAlignment="1" applyProtection="1">
      <alignment horizontal="left" vertical="center" wrapText="1"/>
      <protection/>
    </xf>
    <xf numFmtId="0" fontId="3" fillId="33" borderId="55" xfId="0" applyFont="1" applyFill="1" applyBorder="1" applyAlignment="1" applyProtection="1">
      <alignment horizontal="left" vertical="center" wrapText="1"/>
      <protection/>
    </xf>
    <xf numFmtId="0" fontId="3" fillId="33" borderId="57" xfId="0" applyFont="1" applyFill="1" applyBorder="1" applyAlignment="1" applyProtection="1">
      <alignment horizontal="left" vertical="center" wrapText="1"/>
      <protection/>
    </xf>
    <xf numFmtId="0" fontId="3" fillId="33" borderId="50" xfId="0" applyFont="1" applyFill="1" applyBorder="1" applyAlignment="1" applyProtection="1">
      <alignment horizontal="left" vertical="center" wrapText="1"/>
      <protection/>
    </xf>
    <xf numFmtId="0" fontId="3" fillId="33" borderId="51" xfId="0" applyFont="1" applyFill="1" applyBorder="1" applyAlignment="1" applyProtection="1">
      <alignment horizontal="left" vertical="center" wrapText="1"/>
      <protection/>
    </xf>
    <xf numFmtId="0" fontId="3" fillId="33" borderId="48"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84" fillId="0" borderId="30" xfId="0" applyFont="1" applyFill="1" applyBorder="1" applyAlignment="1" applyProtection="1">
      <alignment horizontal="left" vertical="center" wrapText="1"/>
      <protection/>
    </xf>
    <xf numFmtId="0" fontId="84" fillId="0" borderId="14" xfId="0" applyFont="1" applyFill="1" applyBorder="1" applyAlignment="1" applyProtection="1">
      <alignment horizontal="left" vertical="center" wrapText="1"/>
      <protection/>
    </xf>
    <xf numFmtId="0" fontId="3" fillId="33" borderId="52" xfId="0" applyFont="1" applyFill="1" applyBorder="1" applyAlignment="1" applyProtection="1">
      <alignment horizontal="left" vertical="center" wrapText="1"/>
      <protection/>
    </xf>
    <xf numFmtId="0" fontId="3" fillId="33" borderId="53" xfId="0" applyFont="1" applyFill="1" applyBorder="1" applyAlignment="1" applyProtection="1">
      <alignment horizontal="left" vertical="center" wrapText="1"/>
      <protection/>
    </xf>
    <xf numFmtId="0" fontId="0" fillId="0" borderId="26" xfId="0" applyBorder="1" applyAlignment="1">
      <alignment/>
    </xf>
    <xf numFmtId="0" fontId="0" fillId="0" borderId="29" xfId="0" applyBorder="1" applyAlignment="1">
      <alignment/>
    </xf>
    <xf numFmtId="0" fontId="93"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24"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3" fillId="10" borderId="15"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3" fillId="10" borderId="27" xfId="0" applyFont="1" applyFill="1" applyBorder="1" applyAlignment="1" applyProtection="1">
      <alignment vertical="center" wrapText="1"/>
      <protection/>
    </xf>
    <xf numFmtId="0" fontId="3" fillId="0" borderId="60" xfId="0" applyFont="1" applyFill="1" applyBorder="1" applyAlignment="1" applyProtection="1">
      <alignment horizontal="left" vertical="center" wrapText="1"/>
      <protection/>
    </xf>
    <xf numFmtId="0" fontId="3" fillId="0" borderId="61" xfId="0" applyFont="1" applyFill="1" applyBorder="1" applyAlignment="1" applyProtection="1">
      <alignment horizontal="left" vertical="center" wrapText="1"/>
      <protection/>
    </xf>
    <xf numFmtId="0" fontId="3" fillId="0" borderId="62" xfId="0" applyFont="1" applyFill="1" applyBorder="1" applyAlignment="1" applyProtection="1">
      <alignment horizontal="left" vertical="center" wrapText="1"/>
      <protection/>
    </xf>
    <xf numFmtId="0" fontId="3" fillId="0" borderId="63" xfId="0" applyFont="1" applyFill="1" applyBorder="1" applyAlignment="1" applyProtection="1">
      <alignment horizontal="left" vertical="center" wrapText="1"/>
      <protection/>
    </xf>
    <xf numFmtId="0" fontId="94" fillId="35" borderId="10" xfId="0" applyFont="1" applyFill="1" applyBorder="1" applyAlignment="1">
      <alignment horizontal="center"/>
    </xf>
    <xf numFmtId="0" fontId="79" fillId="0" borderId="46" xfId="0" applyFont="1" applyFill="1" applyBorder="1" applyAlignment="1">
      <alignment horizontal="center"/>
    </xf>
    <xf numFmtId="0" fontId="79" fillId="0" borderId="64" xfId="0" applyFont="1" applyFill="1" applyBorder="1" applyAlignment="1">
      <alignment horizontal="center"/>
    </xf>
    <xf numFmtId="0" fontId="82" fillId="10" borderId="24" xfId="0" applyFont="1" applyFill="1" applyBorder="1" applyAlignment="1">
      <alignment/>
    </xf>
    <xf numFmtId="0" fontId="90" fillId="35" borderId="46" xfId="0" applyFont="1" applyFill="1" applyBorder="1" applyAlignment="1">
      <alignment horizontal="center" vertical="center" wrapText="1"/>
    </xf>
    <xf numFmtId="0" fontId="90" fillId="35" borderId="29" xfId="0" applyFont="1" applyFill="1" applyBorder="1" applyAlignment="1">
      <alignment horizontal="center" vertical="center" wrapText="1"/>
    </xf>
    <xf numFmtId="0" fontId="77" fillId="10" borderId="46" xfId="0" applyFont="1" applyFill="1" applyBorder="1" applyAlignment="1">
      <alignment horizontal="center" vertical="top" wrapText="1"/>
    </xf>
    <xf numFmtId="0" fontId="77" fillId="10" borderId="29" xfId="0" applyFont="1" applyFill="1" applyBorder="1" applyAlignment="1">
      <alignment horizontal="center" vertical="top" wrapText="1"/>
    </xf>
    <xf numFmtId="0" fontId="95" fillId="35" borderId="46" xfId="0" applyFont="1" applyFill="1" applyBorder="1" applyAlignment="1">
      <alignment horizontal="center"/>
    </xf>
    <xf numFmtId="0" fontId="95" fillId="35" borderId="26" xfId="0" applyFont="1" applyFill="1" applyBorder="1" applyAlignment="1">
      <alignment horizontal="center"/>
    </xf>
    <xf numFmtId="0" fontId="95" fillId="35" borderId="29" xfId="0" applyFont="1" applyFill="1" applyBorder="1" applyAlignment="1">
      <alignment horizontal="center"/>
    </xf>
    <xf numFmtId="0" fontId="77" fillId="33" borderId="18" xfId="0" applyFont="1" applyFill="1" applyBorder="1" applyAlignment="1">
      <alignment horizontal="center" vertical="top" wrapText="1"/>
    </xf>
    <xf numFmtId="0" fontId="77" fillId="33" borderId="19" xfId="0" applyFont="1" applyFill="1" applyBorder="1" applyAlignment="1">
      <alignment horizontal="center" vertical="top" wrapText="1"/>
    </xf>
    <xf numFmtId="0" fontId="77" fillId="33" borderId="20" xfId="0" applyFont="1" applyFill="1" applyBorder="1" applyAlignment="1">
      <alignment horizontal="center" vertical="top" wrapText="1"/>
    </xf>
    <xf numFmtId="0" fontId="95" fillId="35" borderId="46" xfId="0" applyFont="1" applyFill="1" applyBorder="1" applyAlignment="1">
      <alignment horizontal="center" wrapText="1"/>
    </xf>
    <xf numFmtId="0" fontId="95" fillId="35" borderId="26" xfId="0" applyFont="1" applyFill="1" applyBorder="1" applyAlignment="1">
      <alignment horizontal="center" wrapText="1"/>
    </xf>
    <xf numFmtId="0" fontId="95" fillId="35" borderId="29" xfId="0" applyFont="1" applyFill="1" applyBorder="1" applyAlignment="1">
      <alignment horizontal="center" wrapText="1"/>
    </xf>
    <xf numFmtId="0" fontId="89" fillId="35" borderId="46" xfId="0" applyFont="1" applyFill="1" applyBorder="1" applyAlignment="1">
      <alignment horizontal="center" vertical="center" wrapText="1"/>
    </xf>
    <xf numFmtId="0" fontId="89" fillId="35" borderId="29" xfId="0" applyFont="1" applyFill="1" applyBorder="1" applyAlignment="1">
      <alignment horizontal="center" vertical="center" wrapText="1"/>
    </xf>
    <xf numFmtId="0" fontId="89" fillId="35" borderId="26" xfId="0" applyFont="1" applyFill="1" applyBorder="1" applyAlignment="1">
      <alignment horizontal="center" vertical="center" wrapText="1"/>
    </xf>
    <xf numFmtId="0" fontId="96" fillId="0" borderId="46" xfId="0" applyFont="1" applyBorder="1" applyAlignment="1">
      <alignment horizontal="left" vertical="center"/>
    </xf>
    <xf numFmtId="0" fontId="96" fillId="0" borderId="26" xfId="0" applyFont="1" applyBorder="1" applyAlignment="1">
      <alignment horizontal="left" vertical="center"/>
    </xf>
    <xf numFmtId="0" fontId="96" fillId="0" borderId="29" xfId="0" applyFont="1" applyBorder="1" applyAlignment="1">
      <alignment horizontal="left" vertical="center"/>
    </xf>
    <xf numFmtId="0" fontId="80" fillId="10" borderId="19" xfId="0" applyFont="1" applyFill="1" applyBorder="1" applyAlignment="1">
      <alignment horizontal="center" vertical="center"/>
    </xf>
    <xf numFmtId="0" fontId="97" fillId="33" borderId="46" xfId="0" applyFont="1" applyFill="1" applyBorder="1" applyAlignment="1">
      <alignment horizontal="center" vertical="center"/>
    </xf>
    <xf numFmtId="0" fontId="97" fillId="33" borderId="26" xfId="0" applyFont="1" applyFill="1" applyBorder="1" applyAlignment="1">
      <alignment horizontal="center" vertical="center"/>
    </xf>
    <xf numFmtId="0" fontId="97" fillId="33" borderId="29" xfId="0" applyFont="1" applyFill="1" applyBorder="1" applyAlignment="1">
      <alignment horizontal="center" vertical="center"/>
    </xf>
    <xf numFmtId="0" fontId="77" fillId="10" borderId="18" xfId="0" applyFont="1" applyFill="1" applyBorder="1" applyAlignment="1">
      <alignment horizontal="center" vertical="top" wrapText="1"/>
    </xf>
    <xf numFmtId="0" fontId="77" fillId="10" borderId="19" xfId="0" applyFont="1" applyFill="1" applyBorder="1" applyAlignment="1">
      <alignment horizontal="center" vertical="top" wrapText="1"/>
    </xf>
    <xf numFmtId="0" fontId="77" fillId="10" borderId="20" xfId="0" applyFont="1" applyFill="1" applyBorder="1" applyAlignment="1">
      <alignment horizontal="center" vertical="top" wrapText="1"/>
    </xf>
    <xf numFmtId="0" fontId="77" fillId="10" borderId="23" xfId="0" applyFont="1" applyFill="1" applyBorder="1" applyAlignment="1">
      <alignment horizontal="center" vertical="top" wrapText="1"/>
    </xf>
    <xf numFmtId="0" fontId="77" fillId="10" borderId="24" xfId="0" applyFont="1" applyFill="1" applyBorder="1" applyAlignment="1">
      <alignment horizontal="center" vertical="top" wrapText="1"/>
    </xf>
    <xf numFmtId="0" fontId="77" fillId="10" borderId="25" xfId="0" applyFont="1" applyFill="1" applyBorder="1" applyAlignment="1">
      <alignment horizontal="center" vertical="top" wrapText="1"/>
    </xf>
    <xf numFmtId="0" fontId="68" fillId="10" borderId="23" xfId="52" applyFill="1" applyBorder="1" applyAlignment="1" applyProtection="1">
      <alignment horizontal="center" vertical="top" wrapText="1"/>
      <protection/>
    </xf>
    <xf numFmtId="0" fontId="68" fillId="10" borderId="24" xfId="52" applyFill="1" applyBorder="1" applyAlignment="1" applyProtection="1">
      <alignment horizontal="center" vertical="top" wrapText="1"/>
      <protection/>
    </xf>
    <xf numFmtId="0" fontId="68" fillId="10" borderId="25" xfId="52" applyFill="1" applyBorder="1" applyAlignment="1" applyProtection="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180975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620375" y="304800"/>
          <a:ext cx="15716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antoniogaldames@gmail.com" TargetMode="External" /><Relationship Id="rId2" Type="http://schemas.openxmlformats.org/officeDocument/2006/relationships/hyperlink" Target="mailto:noelia.jover@undp.org" TargetMode="External" /><Relationship Id="rId3" Type="http://schemas.openxmlformats.org/officeDocument/2006/relationships/hyperlink" Target="mailto:joseantoniogaldames@gmail.com" TargetMode="External" /><Relationship Id="rId4" Type="http://schemas.openxmlformats.org/officeDocument/2006/relationships/hyperlink" Target="mailto:sonia.suazo@gmail.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onia.suazo@gmail.com" TargetMode="External" /><Relationship Id="rId2" Type="http://schemas.openxmlformats.org/officeDocument/2006/relationships/hyperlink" Target="mailto:reis.lopez.rello@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60"/>
  <sheetViews>
    <sheetView zoomScale="120" zoomScaleNormal="120" zoomScalePageLayoutView="0" workbookViewId="0" topLeftCell="A1">
      <selection activeCell="H13" sqref="H13"/>
    </sheetView>
  </sheetViews>
  <sheetFormatPr defaultColWidth="0" defaultRowHeight="15"/>
  <cols>
    <col min="1" max="1" width="2.57421875" style="1" customWidth="1"/>
    <col min="2" max="2" width="10.8515625" style="147" customWidth="1"/>
    <col min="3" max="3" width="14.8515625" style="147" customWidth="1"/>
    <col min="4" max="4" width="108.8515625" style="1" customWidth="1"/>
    <col min="5" max="5" width="3.7109375" style="1" customWidth="1"/>
    <col min="6" max="240" width="9.140625" style="1" customWidth="1"/>
    <col min="241" max="241" width="2.7109375" style="1" customWidth="1"/>
    <col min="242" max="243" width="9.140625" style="1" customWidth="1"/>
    <col min="244" max="244" width="17.28125" style="1" customWidth="1"/>
    <col min="245" max="245" width="102.28125" style="1" customWidth="1"/>
    <col min="246" max="246" width="2.57421875" style="1" customWidth="1"/>
    <col min="247" max="247" width="10.8515625" style="1" customWidth="1"/>
    <col min="248" max="248" width="14.8515625" style="1" customWidth="1"/>
    <col min="249" max="249" width="87.140625" style="1" customWidth="1"/>
    <col min="250" max="250" width="3.7109375" style="1" customWidth="1"/>
    <col min="251" max="251" width="9.140625" style="1" customWidth="1"/>
    <col min="252" max="252" width="12.28125" style="1" customWidth="1"/>
    <col min="253" max="16384" width="0" style="1" hidden="1" customWidth="1"/>
  </cols>
  <sheetData>
    <row r="1" ht="15.75" thickBot="1"/>
    <row r="2" spans="2:5" ht="15.75" thickBot="1">
      <c r="B2" s="148"/>
      <c r="C2" s="149"/>
      <c r="D2" s="83"/>
      <c r="E2" s="84"/>
    </row>
    <row r="3" spans="2:5" ht="19.5" thickBot="1">
      <c r="B3" s="150"/>
      <c r="C3" s="151"/>
      <c r="D3" s="95" t="s">
        <v>56</v>
      </c>
      <c r="E3" s="86"/>
    </row>
    <row r="4" spans="2:5" ht="15.75" thickBot="1">
      <c r="B4" s="150"/>
      <c r="C4" s="151"/>
      <c r="D4" s="85"/>
      <c r="E4" s="86"/>
    </row>
    <row r="5" spans="2:5" ht="15.75" thickBot="1">
      <c r="B5" s="150"/>
      <c r="C5" s="154" t="s">
        <v>110</v>
      </c>
      <c r="D5" s="160" t="s">
        <v>148</v>
      </c>
      <c r="E5" s="86"/>
    </row>
    <row r="6" spans="2:5" s="3" customFormat="1" ht="15.75" thickBot="1">
      <c r="B6" s="152"/>
      <c r="C6" s="93"/>
      <c r="D6" s="52"/>
      <c r="E6" s="50"/>
    </row>
    <row r="7" spans="2:5" s="3" customFormat="1" ht="30.75" customHeight="1" thickBot="1">
      <c r="B7" s="152"/>
      <c r="C7" s="87" t="s">
        <v>20</v>
      </c>
      <c r="D7" s="13" t="s">
        <v>112</v>
      </c>
      <c r="E7" s="50"/>
    </row>
    <row r="8" spans="2:5" s="3" customFormat="1" ht="15" hidden="1">
      <c r="B8" s="150"/>
      <c r="C8" s="151"/>
      <c r="D8" s="85"/>
      <c r="E8" s="50"/>
    </row>
    <row r="9" spans="2:5" s="3" customFormat="1" ht="15" hidden="1">
      <c r="B9" s="150"/>
      <c r="C9" s="151"/>
      <c r="D9" s="85"/>
      <c r="E9" s="50"/>
    </row>
    <row r="10" spans="2:5" s="3" customFormat="1" ht="15" hidden="1">
      <c r="B10" s="150"/>
      <c r="C10" s="151"/>
      <c r="D10" s="85"/>
      <c r="E10" s="50"/>
    </row>
    <row r="11" spans="2:5" s="3" customFormat="1" ht="15" hidden="1">
      <c r="B11" s="150"/>
      <c r="C11" s="151"/>
      <c r="D11" s="85"/>
      <c r="E11" s="50"/>
    </row>
    <row r="12" spans="2:5" s="3" customFormat="1" ht="15.75" thickBot="1">
      <c r="B12" s="152"/>
      <c r="C12" s="93"/>
      <c r="D12" s="52"/>
      <c r="E12" s="50"/>
    </row>
    <row r="13" spans="2:5" s="3" customFormat="1" ht="350.25" customHeight="1" thickBot="1">
      <c r="B13" s="152"/>
      <c r="C13" s="88" t="s">
        <v>0</v>
      </c>
      <c r="D13" s="13" t="s">
        <v>116</v>
      </c>
      <c r="E13" s="50"/>
    </row>
    <row r="14" spans="2:5" s="3" customFormat="1" ht="15.75" thickBot="1">
      <c r="B14" s="152"/>
      <c r="C14" s="93"/>
      <c r="D14" s="52"/>
      <c r="E14" s="50"/>
    </row>
    <row r="15" spans="2:5" s="3" customFormat="1" ht="15">
      <c r="B15" s="152"/>
      <c r="C15" s="89" t="s">
        <v>10</v>
      </c>
      <c r="D15" s="178" t="s">
        <v>123</v>
      </c>
      <c r="E15" s="50"/>
    </row>
    <row r="16" spans="2:5" s="3" customFormat="1" ht="29.25" customHeight="1">
      <c r="B16" s="263" t="s">
        <v>95</v>
      </c>
      <c r="C16" s="265"/>
      <c r="D16" s="179" t="s">
        <v>297</v>
      </c>
      <c r="E16" s="50"/>
    </row>
    <row r="17" spans="2:5" s="3" customFormat="1" ht="15">
      <c r="B17" s="152"/>
      <c r="C17" s="89" t="s">
        <v>16</v>
      </c>
      <c r="D17" s="179" t="s">
        <v>117</v>
      </c>
      <c r="E17" s="50"/>
    </row>
    <row r="18" spans="2:5" s="3" customFormat="1" ht="15.75" thickBot="1">
      <c r="B18" s="153"/>
      <c r="C18" s="88" t="s">
        <v>11</v>
      </c>
      <c r="D18" s="145" t="s">
        <v>9</v>
      </c>
      <c r="E18" s="50"/>
    </row>
    <row r="19" spans="2:5" s="3" customFormat="1" ht="44.25" customHeight="1" thickBot="1">
      <c r="B19" s="266" t="s">
        <v>12</v>
      </c>
      <c r="C19" s="267"/>
      <c r="D19" s="146" t="s">
        <v>298</v>
      </c>
      <c r="E19" s="50"/>
    </row>
    <row r="20" spans="2:6" s="3" customFormat="1" ht="15">
      <c r="B20" s="152"/>
      <c r="C20" s="88"/>
      <c r="D20" s="52"/>
      <c r="E20" s="86"/>
      <c r="F20" s="4"/>
    </row>
    <row r="21" spans="2:6" s="3" customFormat="1" ht="15">
      <c r="B21" s="152"/>
      <c r="C21" s="154" t="s">
        <v>15</v>
      </c>
      <c r="D21" s="52"/>
      <c r="E21" s="86"/>
      <c r="F21" s="4"/>
    </row>
    <row r="22" spans="2:5" s="3" customFormat="1" ht="15.75" thickBot="1">
      <c r="B22" s="152"/>
      <c r="C22" s="155" t="s">
        <v>18</v>
      </c>
      <c r="D22" s="52"/>
      <c r="E22" s="50"/>
    </row>
    <row r="23" spans="2:5" s="3" customFormat="1" ht="15">
      <c r="B23" s="263" t="s">
        <v>17</v>
      </c>
      <c r="C23" s="265"/>
      <c r="D23" s="268" t="s">
        <v>118</v>
      </c>
      <c r="E23" s="50"/>
    </row>
    <row r="24" spans="2:5" s="3" customFormat="1" ht="4.5" customHeight="1">
      <c r="B24" s="263"/>
      <c r="C24" s="265"/>
      <c r="D24" s="269"/>
      <c r="E24" s="50"/>
    </row>
    <row r="25" spans="2:6" s="3" customFormat="1" ht="27.75" customHeight="1">
      <c r="B25" s="263" t="s">
        <v>103</v>
      </c>
      <c r="C25" s="265"/>
      <c r="D25" s="172" t="s">
        <v>119</v>
      </c>
      <c r="E25" s="50"/>
      <c r="F25" s="2"/>
    </row>
    <row r="26" spans="2:6" s="3" customFormat="1" ht="32.25" customHeight="1">
      <c r="B26" s="263" t="s">
        <v>19</v>
      </c>
      <c r="C26" s="265"/>
      <c r="D26" s="172" t="s">
        <v>120</v>
      </c>
      <c r="E26" s="50"/>
      <c r="F26" s="2"/>
    </row>
    <row r="27" spans="2:6" s="3" customFormat="1" ht="28.5" customHeight="1">
      <c r="B27" s="263" t="s">
        <v>102</v>
      </c>
      <c r="C27" s="265"/>
      <c r="D27" s="15" t="s">
        <v>113</v>
      </c>
      <c r="E27" s="90"/>
      <c r="F27" s="2"/>
    </row>
    <row r="28" spans="2:6" s="3" customFormat="1" ht="15.75" thickBot="1">
      <c r="B28" s="152"/>
      <c r="C28" s="89" t="s">
        <v>105</v>
      </c>
      <c r="D28" s="165">
        <v>42491</v>
      </c>
      <c r="E28" s="50"/>
      <c r="F28" s="2"/>
    </row>
    <row r="29" spans="2:6" s="3" customFormat="1" ht="15">
      <c r="B29" s="152"/>
      <c r="C29" s="93"/>
      <c r="D29" s="91"/>
      <c r="E29" s="50"/>
      <c r="F29" s="2"/>
    </row>
    <row r="30" spans="2:5" s="3" customFormat="1" ht="15.75" thickBot="1">
      <c r="B30" s="152"/>
      <c r="C30" s="93"/>
      <c r="D30" s="92" t="s">
        <v>2</v>
      </c>
      <c r="E30" s="50"/>
    </row>
    <row r="31" spans="2:6" s="3" customFormat="1" ht="186" customHeight="1" thickBot="1">
      <c r="B31" s="152"/>
      <c r="C31" s="93"/>
      <c r="D31" s="244" t="s">
        <v>235</v>
      </c>
      <c r="E31" s="50"/>
      <c r="F31" s="5"/>
    </row>
    <row r="32" spans="2:5" s="3" customFormat="1" ht="32.25" customHeight="1" thickBot="1">
      <c r="B32" s="263" t="s">
        <v>3</v>
      </c>
      <c r="C32" s="264"/>
      <c r="D32" s="52"/>
      <c r="E32" s="50"/>
    </row>
    <row r="33" spans="2:5" s="3" customFormat="1" ht="69" customHeight="1" thickBot="1">
      <c r="B33" s="152"/>
      <c r="C33" s="93"/>
      <c r="D33" s="244" t="s">
        <v>144</v>
      </c>
      <c r="E33" s="50"/>
    </row>
    <row r="34" spans="2:6" s="3" customFormat="1" ht="15">
      <c r="B34" s="152"/>
      <c r="C34" s="93"/>
      <c r="D34" s="52"/>
      <c r="E34" s="50"/>
      <c r="F34" s="5"/>
    </row>
    <row r="35" spans="2:5" s="3" customFormat="1" ht="15">
      <c r="B35" s="152"/>
      <c r="C35" s="156" t="s">
        <v>4</v>
      </c>
      <c r="D35" s="52"/>
      <c r="E35" s="50"/>
    </row>
    <row r="36" spans="2:5" s="3" customFormat="1" ht="31.5" customHeight="1" thickBot="1">
      <c r="B36" s="263" t="s">
        <v>5</v>
      </c>
      <c r="C36" s="264"/>
      <c r="D36" s="52"/>
      <c r="E36" s="50"/>
    </row>
    <row r="37" spans="2:5" s="3" customFormat="1" ht="15">
      <c r="B37" s="152"/>
      <c r="C37" s="93" t="s">
        <v>6</v>
      </c>
      <c r="D37" s="16" t="s">
        <v>139</v>
      </c>
      <c r="E37" s="50"/>
    </row>
    <row r="38" spans="2:5" s="3" customFormat="1" ht="15">
      <c r="B38" s="152"/>
      <c r="C38" s="93" t="s">
        <v>7</v>
      </c>
      <c r="D38" s="164" t="s">
        <v>140</v>
      </c>
      <c r="E38" s="50"/>
    </row>
    <row r="39" spans="2:5" s="3" customFormat="1" ht="15.75" thickBot="1">
      <c r="B39" s="152"/>
      <c r="C39" s="93" t="s">
        <v>8</v>
      </c>
      <c r="D39" s="17"/>
      <c r="E39" s="50"/>
    </row>
    <row r="40" spans="2:5" s="3" customFormat="1" ht="15" customHeight="1" thickBot="1">
      <c r="B40" s="152"/>
      <c r="C40" s="89" t="s">
        <v>14</v>
      </c>
      <c r="D40" s="52"/>
      <c r="E40" s="50"/>
    </row>
    <row r="41" spans="2:5" s="3" customFormat="1" ht="15">
      <c r="B41" s="152"/>
      <c r="C41" s="93" t="s">
        <v>6</v>
      </c>
      <c r="D41" s="16" t="s">
        <v>141</v>
      </c>
      <c r="E41" s="50"/>
    </row>
    <row r="42" spans="2:5" s="3" customFormat="1" ht="15">
      <c r="B42" s="152"/>
      <c r="C42" s="93" t="s">
        <v>7</v>
      </c>
      <c r="D42" s="164" t="s">
        <v>142</v>
      </c>
      <c r="E42" s="50"/>
    </row>
    <row r="43" spans="2:5" s="3" customFormat="1" ht="15.75" thickBot="1">
      <c r="B43" s="152"/>
      <c r="C43" s="93" t="s">
        <v>8</v>
      </c>
      <c r="D43" s="17"/>
      <c r="E43" s="50"/>
    </row>
    <row r="44" spans="2:5" s="3" customFormat="1" ht="15.75" thickBot="1">
      <c r="B44" s="152"/>
      <c r="C44" s="89" t="s">
        <v>104</v>
      </c>
      <c r="D44" s="52"/>
      <c r="E44" s="50"/>
    </row>
    <row r="45" spans="2:5" s="3" customFormat="1" ht="15">
      <c r="B45" s="152"/>
      <c r="C45" s="93" t="s">
        <v>6</v>
      </c>
      <c r="D45" s="16" t="s">
        <v>114</v>
      </c>
      <c r="E45" s="50"/>
    </row>
    <row r="46" spans="2:5" s="3" customFormat="1" ht="15">
      <c r="B46" s="152"/>
      <c r="C46" s="93" t="s">
        <v>7</v>
      </c>
      <c r="D46" s="164" t="s">
        <v>115</v>
      </c>
      <c r="E46" s="50"/>
    </row>
    <row r="47" spans="1:5" ht="15.75" thickBot="1">
      <c r="A47" s="3"/>
      <c r="B47" s="152"/>
      <c r="C47" s="93" t="s">
        <v>8</v>
      </c>
      <c r="D47" s="17"/>
      <c r="E47" s="50"/>
    </row>
    <row r="48" spans="2:5" ht="15.75" thickBot="1">
      <c r="B48" s="152"/>
      <c r="C48" s="89" t="s">
        <v>13</v>
      </c>
      <c r="D48" s="52"/>
      <c r="E48" s="50"/>
    </row>
    <row r="49" spans="2:5" ht="15">
      <c r="B49" s="152"/>
      <c r="C49" s="93" t="s">
        <v>6</v>
      </c>
      <c r="D49" s="16" t="s">
        <v>143</v>
      </c>
      <c r="E49" s="50"/>
    </row>
    <row r="50" spans="2:5" ht="15">
      <c r="B50" s="152"/>
      <c r="C50" s="93" t="s">
        <v>7</v>
      </c>
      <c r="D50" s="164" t="s">
        <v>142</v>
      </c>
      <c r="E50" s="50"/>
    </row>
    <row r="51" spans="2:5" ht="15.75" thickBot="1">
      <c r="B51" s="152"/>
      <c r="C51" s="93" t="s">
        <v>8</v>
      </c>
      <c r="D51" s="17"/>
      <c r="E51" s="50"/>
    </row>
    <row r="52" spans="2:5" ht="15.75" thickBot="1">
      <c r="B52" s="152"/>
      <c r="C52" s="89" t="s">
        <v>13</v>
      </c>
      <c r="D52" s="52"/>
      <c r="E52" s="50"/>
    </row>
    <row r="53" spans="2:5" ht="15">
      <c r="B53" s="152"/>
      <c r="C53" s="93" t="s">
        <v>6</v>
      </c>
      <c r="D53" s="16"/>
      <c r="E53" s="50"/>
    </row>
    <row r="54" spans="2:5" ht="15">
      <c r="B54" s="152"/>
      <c r="C54" s="93" t="s">
        <v>7</v>
      </c>
      <c r="D54" s="14"/>
      <c r="E54" s="50"/>
    </row>
    <row r="55" spans="2:5" ht="15.75" thickBot="1">
      <c r="B55" s="152"/>
      <c r="C55" s="93" t="s">
        <v>8</v>
      </c>
      <c r="D55" s="17"/>
      <c r="E55" s="50"/>
    </row>
    <row r="56" spans="2:5" ht="15.75" thickBot="1">
      <c r="B56" s="152"/>
      <c r="C56" s="89" t="s">
        <v>13</v>
      </c>
      <c r="D56" s="52"/>
      <c r="E56" s="50"/>
    </row>
    <row r="57" spans="2:5" ht="15">
      <c r="B57" s="152"/>
      <c r="C57" s="93" t="s">
        <v>6</v>
      </c>
      <c r="D57" s="16"/>
      <c r="E57" s="50"/>
    </row>
    <row r="58" spans="2:5" ht="15">
      <c r="B58" s="152"/>
      <c r="C58" s="93" t="s">
        <v>7</v>
      </c>
      <c r="D58" s="14"/>
      <c r="E58" s="50"/>
    </row>
    <row r="59" spans="2:5" ht="15.75" thickBot="1">
      <c r="B59" s="152"/>
      <c r="C59" s="93" t="s">
        <v>8</v>
      </c>
      <c r="D59" s="17"/>
      <c r="E59" s="50"/>
    </row>
    <row r="60" spans="2:5" ht="15.75" thickBot="1">
      <c r="B60" s="157"/>
      <c r="C60" s="158"/>
      <c r="D60" s="94"/>
      <c r="E60" s="63"/>
    </row>
  </sheetData>
  <sheetProtection/>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K65526:IK65530">
      <formula1>Overview2!#REF!</formula1>
    </dataValidation>
    <dataValidation type="list" allowBlank="1" showInputMessage="1" showErrorMessage="1" sqref="IK65525">
      <formula1>Overview2!#REF!</formula1>
    </dataValidation>
    <dataValidation type="list" allowBlank="1" showInputMessage="1" showErrorMessage="1" sqref="IO65533">
      <formula1>Overview2!#REF!</formula1>
    </dataValidation>
    <dataValidation type="list" allowBlank="1" showInputMessage="1" showErrorMessage="1" sqref="IK65532">
      <formula1>Overview2!#REF!</formula1>
    </dataValidation>
    <dataValidation type="list" allowBlank="1" showInputMessage="1" showErrorMessage="1" sqref="IO65534">
      <formula1>Overview2!#REF!</formula1>
    </dataValidation>
  </dataValidations>
  <hyperlinks>
    <hyperlink ref="D42" r:id="rId1" display="joseantoniogaldames@gmail.com"/>
    <hyperlink ref="D46" r:id="rId2" display="noelia.jover@undp.org"/>
    <hyperlink ref="D50" r:id="rId3" display="joseantoniogaldames@gmail.com"/>
    <hyperlink ref="D38" r:id="rId4" display="sonia.suazo@gmail.com"/>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dimension ref="B2:N70"/>
  <sheetViews>
    <sheetView zoomScalePageLayoutView="0" workbookViewId="0" topLeftCell="A56">
      <selection activeCell="M56" sqref="M56"/>
    </sheetView>
  </sheetViews>
  <sheetFormatPr defaultColWidth="9.140625" defaultRowHeight="15"/>
  <cols>
    <col min="1" max="1" width="1.421875" style="19" customWidth="1"/>
    <col min="2" max="2" width="1.57421875" style="18" customWidth="1"/>
    <col min="3" max="3" width="10.28125" style="18" customWidth="1"/>
    <col min="4" max="4" width="21.00390625" style="18" customWidth="1"/>
    <col min="5" max="5" width="17.140625" style="19" customWidth="1"/>
    <col min="6" max="6" width="30.28125" style="19" customWidth="1"/>
    <col min="7" max="7" width="22.7109375" style="19" customWidth="1"/>
    <col min="8" max="8" width="13.57421875" style="206" customWidth="1"/>
    <col min="9" max="9" width="1.1484375" style="19" customWidth="1"/>
    <col min="10" max="10" width="1.421875" style="19" customWidth="1"/>
    <col min="11" max="11" width="9.140625" style="19" customWidth="1"/>
    <col min="12" max="12" width="18.140625" style="19" customWidth="1"/>
    <col min="13" max="13" width="18.28125" style="19" customWidth="1"/>
    <col min="14" max="14" width="9.28125" style="19" customWidth="1"/>
    <col min="15" max="16384" width="9.140625" style="19" customWidth="1"/>
  </cols>
  <sheetData>
    <row r="1" ht="15.75" thickBot="1"/>
    <row r="2" spans="2:9" ht="15.75" thickBot="1">
      <c r="B2" s="72"/>
      <c r="C2" s="73"/>
      <c r="D2" s="73"/>
      <c r="E2" s="74"/>
      <c r="F2" s="74"/>
      <c r="G2" s="74"/>
      <c r="H2" s="207"/>
      <c r="I2" s="75"/>
    </row>
    <row r="3" spans="2:9" ht="21" thickBot="1">
      <c r="B3" s="76"/>
      <c r="C3" s="296" t="s">
        <v>149</v>
      </c>
      <c r="D3" s="297"/>
      <c r="E3" s="297"/>
      <c r="F3" s="297"/>
      <c r="G3" s="297"/>
      <c r="H3" s="298"/>
      <c r="I3" s="77"/>
    </row>
    <row r="4" spans="2:9" ht="15">
      <c r="B4" s="299"/>
      <c r="C4" s="300"/>
      <c r="D4" s="300"/>
      <c r="E4" s="300"/>
      <c r="F4" s="300"/>
      <c r="G4" s="300"/>
      <c r="H4" s="208"/>
      <c r="I4" s="77"/>
    </row>
    <row r="5" spans="2:9" ht="15">
      <c r="B5" s="78"/>
      <c r="C5" s="301"/>
      <c r="D5" s="301"/>
      <c r="E5" s="301"/>
      <c r="F5" s="301"/>
      <c r="G5" s="301"/>
      <c r="H5" s="208"/>
      <c r="I5" s="77"/>
    </row>
    <row r="6" spans="2:9" ht="15">
      <c r="B6" s="78"/>
      <c r="C6" s="51"/>
      <c r="D6" s="56"/>
      <c r="E6" s="52"/>
      <c r="F6" s="52"/>
      <c r="G6" s="79"/>
      <c r="H6" s="208"/>
      <c r="I6" s="77"/>
    </row>
    <row r="7" spans="2:9" ht="15">
      <c r="B7" s="78"/>
      <c r="C7" s="283" t="s">
        <v>41</v>
      </c>
      <c r="D7" s="283"/>
      <c r="E7" s="53"/>
      <c r="F7" s="53"/>
      <c r="G7" s="79"/>
      <c r="H7" s="208"/>
      <c r="I7" s="77"/>
    </row>
    <row r="8" spans="2:9" ht="27.75" customHeight="1" thickBot="1">
      <c r="B8" s="78"/>
      <c r="C8" s="302" t="s">
        <v>62</v>
      </c>
      <c r="D8" s="302"/>
      <c r="E8" s="302"/>
      <c r="F8" s="302"/>
      <c r="G8" s="302"/>
      <c r="H8" s="208"/>
      <c r="I8" s="77"/>
    </row>
    <row r="9" spans="2:9" ht="49.5" customHeight="1" thickBot="1">
      <c r="B9" s="78"/>
      <c r="C9" s="283" t="s">
        <v>150</v>
      </c>
      <c r="D9" s="283"/>
      <c r="E9" s="303">
        <v>2844986</v>
      </c>
      <c r="F9" s="304"/>
      <c r="G9" s="305"/>
      <c r="H9" s="208"/>
      <c r="I9" s="77"/>
    </row>
    <row r="10" spans="2:9" ht="99.75" customHeight="1" thickBot="1">
      <c r="B10" s="78"/>
      <c r="C10" s="283" t="s">
        <v>42</v>
      </c>
      <c r="D10" s="283"/>
      <c r="E10" s="306"/>
      <c r="F10" s="307"/>
      <c r="G10" s="308"/>
      <c r="H10" s="208"/>
      <c r="I10" s="77"/>
    </row>
    <row r="11" spans="2:9" ht="15">
      <c r="B11" s="78"/>
      <c r="C11" s="56"/>
      <c r="D11" s="56"/>
      <c r="E11" s="79"/>
      <c r="F11" s="79"/>
      <c r="G11" s="79"/>
      <c r="H11" s="208"/>
      <c r="I11" s="77"/>
    </row>
    <row r="12" spans="2:14" ht="15.75" thickBot="1">
      <c r="B12" s="78"/>
      <c r="C12" s="283" t="s">
        <v>24</v>
      </c>
      <c r="D12" s="283"/>
      <c r="E12" s="79"/>
      <c r="F12" s="79"/>
      <c r="G12" s="79"/>
      <c r="H12" s="208"/>
      <c r="I12" s="77"/>
      <c r="K12" s="20"/>
      <c r="L12" s="20"/>
      <c r="M12" s="20"/>
      <c r="N12" s="20"/>
    </row>
    <row r="13" spans="2:14" ht="49.5" customHeight="1" thickBot="1">
      <c r="B13" s="78"/>
      <c r="C13" s="283" t="s">
        <v>303</v>
      </c>
      <c r="D13" s="283"/>
      <c r="E13" s="114" t="s">
        <v>25</v>
      </c>
      <c r="F13" s="204" t="s">
        <v>151</v>
      </c>
      <c r="G13" s="159" t="s">
        <v>26</v>
      </c>
      <c r="H13" s="208"/>
      <c r="I13" s="77"/>
      <c r="K13" s="20"/>
      <c r="L13" s="203"/>
      <c r="M13" s="203"/>
      <c r="N13" s="20"/>
    </row>
    <row r="14" spans="2:14" ht="113.25" customHeight="1">
      <c r="B14" s="78"/>
      <c r="C14" s="56"/>
      <c r="D14" s="56"/>
      <c r="E14" s="276" t="s">
        <v>152</v>
      </c>
      <c r="F14" s="209" t="s">
        <v>153</v>
      </c>
      <c r="G14" s="210">
        <v>43735.27</v>
      </c>
      <c r="H14" s="208"/>
      <c r="I14" s="77"/>
      <c r="K14" s="20"/>
      <c r="L14" s="21"/>
      <c r="M14" s="21"/>
      <c r="N14" s="20"/>
    </row>
    <row r="15" spans="2:14" ht="72">
      <c r="B15" s="78"/>
      <c r="C15" s="56"/>
      <c r="D15" s="56"/>
      <c r="E15" s="276"/>
      <c r="F15" s="211" t="s">
        <v>299</v>
      </c>
      <c r="G15" s="212">
        <v>6169.66</v>
      </c>
      <c r="H15" s="208"/>
      <c r="I15" s="77"/>
      <c r="K15" s="20"/>
      <c r="L15" s="21"/>
      <c r="M15" s="21"/>
      <c r="N15" s="20"/>
    </row>
    <row r="16" spans="2:14" ht="72">
      <c r="B16" s="78"/>
      <c r="C16" s="56"/>
      <c r="D16" s="56"/>
      <c r="E16" s="276"/>
      <c r="F16" s="211" t="s">
        <v>154</v>
      </c>
      <c r="G16" s="212">
        <v>688074.23</v>
      </c>
      <c r="H16" s="208"/>
      <c r="I16" s="77"/>
      <c r="K16" s="20"/>
      <c r="L16" s="21"/>
      <c r="M16" s="21"/>
      <c r="N16" s="20"/>
    </row>
    <row r="17" spans="2:14" ht="144.75" thickBot="1">
      <c r="B17" s="78"/>
      <c r="C17" s="56"/>
      <c r="D17" s="56"/>
      <c r="E17" s="276"/>
      <c r="F17" s="213" t="s">
        <v>300</v>
      </c>
      <c r="G17" s="214">
        <v>69223.35</v>
      </c>
      <c r="H17" s="208"/>
      <c r="I17" s="77"/>
      <c r="K17" s="20"/>
      <c r="L17" s="21"/>
      <c r="M17" s="21"/>
      <c r="N17" s="20"/>
    </row>
    <row r="18" spans="2:14" ht="18" customHeight="1" thickBot="1">
      <c r="B18" s="78"/>
      <c r="C18" s="56"/>
      <c r="D18" s="56"/>
      <c r="E18" s="277" t="s">
        <v>155</v>
      </c>
      <c r="F18" s="278"/>
      <c r="G18" s="215">
        <f>SUM(G14:G17)</f>
        <v>807202.5099999999</v>
      </c>
      <c r="H18" s="208"/>
      <c r="I18" s="77"/>
      <c r="K18" s="20"/>
      <c r="L18" s="21"/>
      <c r="M18" s="21"/>
      <c r="N18" s="20"/>
    </row>
    <row r="19" spans="2:14" ht="81.75" customHeight="1">
      <c r="B19" s="78"/>
      <c r="C19" s="56"/>
      <c r="D19" s="56"/>
      <c r="E19" s="293" t="s">
        <v>156</v>
      </c>
      <c r="F19" s="216" t="s">
        <v>157</v>
      </c>
      <c r="G19" s="210">
        <v>54960.35</v>
      </c>
      <c r="H19" s="208"/>
      <c r="I19" s="77"/>
      <c r="K19" s="20"/>
      <c r="L19" s="21"/>
      <c r="M19" s="21"/>
      <c r="N19" s="20"/>
    </row>
    <row r="20" spans="2:14" ht="81.75" customHeight="1">
      <c r="B20" s="78"/>
      <c r="C20" s="56"/>
      <c r="D20" s="56"/>
      <c r="E20" s="294"/>
      <c r="F20" s="217" t="s">
        <v>304</v>
      </c>
      <c r="G20" s="212">
        <v>15868.3</v>
      </c>
      <c r="H20" s="208"/>
      <c r="I20" s="77"/>
      <c r="K20" s="20"/>
      <c r="L20" s="21"/>
      <c r="M20" s="21"/>
      <c r="N20" s="20"/>
    </row>
    <row r="21" spans="2:14" ht="114.75">
      <c r="B21" s="78"/>
      <c r="C21" s="56"/>
      <c r="D21" s="56"/>
      <c r="E21" s="294"/>
      <c r="F21" s="217" t="s">
        <v>301</v>
      </c>
      <c r="G21" s="212">
        <v>96218.88</v>
      </c>
      <c r="H21" s="208"/>
      <c r="I21" s="77"/>
      <c r="K21" s="20"/>
      <c r="L21" s="21"/>
      <c r="M21" s="21"/>
      <c r="N21" s="20"/>
    </row>
    <row r="22" spans="2:14" ht="110.25" customHeight="1" thickBot="1">
      <c r="B22" s="78"/>
      <c r="C22" s="56"/>
      <c r="D22" s="56"/>
      <c r="E22" s="295"/>
      <c r="F22" s="218" t="s">
        <v>302</v>
      </c>
      <c r="G22" s="214">
        <v>-51397.08</v>
      </c>
      <c r="H22" s="208"/>
      <c r="I22" s="77"/>
      <c r="K22" s="20"/>
      <c r="L22" s="21"/>
      <c r="M22" s="21"/>
      <c r="N22" s="20"/>
    </row>
    <row r="23" spans="2:14" ht="18" customHeight="1" thickBot="1">
      <c r="B23" s="78"/>
      <c r="C23" s="56"/>
      <c r="D23" s="56"/>
      <c r="E23" s="277" t="s">
        <v>158</v>
      </c>
      <c r="F23" s="278"/>
      <c r="G23" s="215">
        <f>SUM(G19:G22)</f>
        <v>115650.45</v>
      </c>
      <c r="H23" s="208"/>
      <c r="I23" s="77"/>
      <c r="K23" s="20"/>
      <c r="L23" s="21"/>
      <c r="M23" s="21"/>
      <c r="N23" s="20"/>
    </row>
    <row r="24" spans="2:14" ht="68.25" customHeight="1">
      <c r="B24" s="78"/>
      <c r="C24" s="56"/>
      <c r="D24" s="56"/>
      <c r="E24" s="276" t="s">
        <v>124</v>
      </c>
      <c r="F24" s="216" t="s">
        <v>159</v>
      </c>
      <c r="G24" s="210">
        <v>39000.28</v>
      </c>
      <c r="H24" s="208"/>
      <c r="I24" s="77"/>
      <c r="K24" s="20"/>
      <c r="L24" s="21"/>
      <c r="M24" s="21"/>
      <c r="N24" s="20"/>
    </row>
    <row r="25" spans="2:14" ht="65.25" customHeight="1">
      <c r="B25" s="78"/>
      <c r="C25" s="56"/>
      <c r="D25" s="56"/>
      <c r="E25" s="276"/>
      <c r="F25" s="217" t="s">
        <v>160</v>
      </c>
      <c r="G25" s="212">
        <v>17817.4</v>
      </c>
      <c r="H25" s="208"/>
      <c r="I25" s="77"/>
      <c r="K25" s="20"/>
      <c r="L25" s="21"/>
      <c r="M25" s="21"/>
      <c r="N25" s="20"/>
    </row>
    <row r="26" spans="2:14" ht="54" customHeight="1" thickBot="1">
      <c r="B26" s="78"/>
      <c r="C26" s="56"/>
      <c r="D26" s="56"/>
      <c r="E26" s="276"/>
      <c r="F26" s="219" t="s">
        <v>161</v>
      </c>
      <c r="G26" s="214">
        <v>12578.05</v>
      </c>
      <c r="H26" s="208"/>
      <c r="I26" s="77"/>
      <c r="K26" s="20"/>
      <c r="L26" s="21"/>
      <c r="M26" s="21"/>
      <c r="N26" s="20"/>
    </row>
    <row r="27" spans="2:14" ht="18" customHeight="1" thickBot="1">
      <c r="B27" s="78"/>
      <c r="C27" s="56"/>
      <c r="D27" s="56"/>
      <c r="E27" s="277" t="s">
        <v>162</v>
      </c>
      <c r="F27" s="278"/>
      <c r="G27" s="215">
        <f>SUM(G24:G26)</f>
        <v>69395.73</v>
      </c>
      <c r="H27" s="208"/>
      <c r="I27" s="77"/>
      <c r="K27" s="20"/>
      <c r="L27" s="21"/>
      <c r="M27" s="21"/>
      <c r="N27" s="20"/>
    </row>
    <row r="28" spans="2:14" ht="15.75" thickBot="1">
      <c r="B28" s="78"/>
      <c r="C28" s="56"/>
      <c r="D28" s="56"/>
      <c r="E28" s="220"/>
      <c r="F28" s="221"/>
      <c r="G28" s="222"/>
      <c r="H28" s="208"/>
      <c r="I28" s="77"/>
      <c r="K28" s="20"/>
      <c r="L28" s="21"/>
      <c r="M28" s="21"/>
      <c r="N28" s="20"/>
    </row>
    <row r="29" spans="2:14" ht="18" customHeight="1" thickBot="1">
      <c r="B29" s="78"/>
      <c r="C29" s="56"/>
      <c r="D29" s="56"/>
      <c r="E29" s="279" t="s">
        <v>163</v>
      </c>
      <c r="F29" s="280"/>
      <c r="G29" s="223">
        <v>60567.11</v>
      </c>
      <c r="H29" s="208"/>
      <c r="I29" s="77"/>
      <c r="K29" s="20"/>
      <c r="L29" s="21"/>
      <c r="M29" s="21"/>
      <c r="N29" s="20"/>
    </row>
    <row r="30" spans="2:14" ht="15.75" thickBot="1">
      <c r="B30" s="78"/>
      <c r="C30" s="56"/>
      <c r="D30" s="56"/>
      <c r="E30" s="220"/>
      <c r="F30" s="221"/>
      <c r="G30" s="224"/>
      <c r="H30" s="208"/>
      <c r="I30" s="77"/>
      <c r="K30" s="20"/>
      <c r="L30" s="21"/>
      <c r="M30" s="21"/>
      <c r="N30" s="20"/>
    </row>
    <row r="31" spans="2:14" ht="18" customHeight="1" thickBot="1">
      <c r="B31" s="78"/>
      <c r="C31" s="56"/>
      <c r="D31" s="56"/>
      <c r="E31" s="281" t="s">
        <v>106</v>
      </c>
      <c r="F31" s="282"/>
      <c r="G31" s="225">
        <f>G29+G27+G23+G18</f>
        <v>1052815.7999999998</v>
      </c>
      <c r="H31" s="208"/>
      <c r="I31" s="77"/>
      <c r="K31" s="20"/>
      <c r="L31" s="21"/>
      <c r="M31" s="21"/>
      <c r="N31" s="20"/>
    </row>
    <row r="32" spans="2:14" ht="15">
      <c r="B32" s="78"/>
      <c r="C32" s="56"/>
      <c r="D32" s="56"/>
      <c r="E32" s="79"/>
      <c r="F32" s="79"/>
      <c r="G32" s="79"/>
      <c r="H32" s="208"/>
      <c r="I32" s="77"/>
      <c r="K32" s="20"/>
      <c r="L32" s="20"/>
      <c r="M32" s="20"/>
      <c r="N32" s="20"/>
    </row>
    <row r="33" spans="2:14" ht="33.75" customHeight="1" thickBot="1">
      <c r="B33" s="78"/>
      <c r="C33" s="283" t="s">
        <v>164</v>
      </c>
      <c r="D33" s="283"/>
      <c r="E33" s="79"/>
      <c r="F33" s="79"/>
      <c r="G33" s="79"/>
      <c r="H33" s="208"/>
      <c r="I33" s="77"/>
      <c r="K33" s="20"/>
      <c r="L33" s="20"/>
      <c r="M33" s="20"/>
      <c r="N33" s="20"/>
    </row>
    <row r="34" spans="2:9" ht="49.5" customHeight="1" thickBot="1">
      <c r="B34" s="78"/>
      <c r="C34" s="283" t="s">
        <v>165</v>
      </c>
      <c r="D34" s="283"/>
      <c r="E34" s="205" t="s">
        <v>25</v>
      </c>
      <c r="F34" s="204" t="s">
        <v>151</v>
      </c>
      <c r="G34" s="159" t="s">
        <v>27</v>
      </c>
      <c r="H34" s="226" t="s">
        <v>63</v>
      </c>
      <c r="I34" s="77"/>
    </row>
    <row r="35" spans="2:9" ht="102">
      <c r="B35" s="78"/>
      <c r="C35" s="56"/>
      <c r="D35" s="56"/>
      <c r="E35" s="276" t="s">
        <v>152</v>
      </c>
      <c r="F35" s="227" t="s">
        <v>153</v>
      </c>
      <c r="G35" s="228">
        <v>35490</v>
      </c>
      <c r="H35" s="229"/>
      <c r="I35" s="77"/>
    </row>
    <row r="36" spans="2:9" ht="89.25">
      <c r="B36" s="78"/>
      <c r="C36" s="56"/>
      <c r="D36" s="56"/>
      <c r="E36" s="276"/>
      <c r="F36" s="217" t="s">
        <v>299</v>
      </c>
      <c r="G36" s="230">
        <v>6000</v>
      </c>
      <c r="H36" s="231"/>
      <c r="I36" s="77"/>
    </row>
    <row r="37" spans="2:9" ht="89.25">
      <c r="B37" s="78"/>
      <c r="C37" s="56"/>
      <c r="D37" s="56"/>
      <c r="E37" s="276"/>
      <c r="F37" s="217" t="s">
        <v>154</v>
      </c>
      <c r="G37" s="230">
        <v>159000</v>
      </c>
      <c r="H37" s="231"/>
      <c r="I37" s="77"/>
    </row>
    <row r="38" spans="2:9" ht="166.5" thickBot="1">
      <c r="B38" s="78"/>
      <c r="C38" s="56"/>
      <c r="D38" s="56"/>
      <c r="E38" s="276"/>
      <c r="F38" s="232" t="s">
        <v>300</v>
      </c>
      <c r="G38" s="230">
        <v>7563.63</v>
      </c>
      <c r="H38" s="231"/>
      <c r="I38" s="77"/>
    </row>
    <row r="39" spans="2:9" ht="15.75" thickBot="1">
      <c r="B39" s="78"/>
      <c r="C39" s="56"/>
      <c r="D39" s="56"/>
      <c r="E39" s="277" t="s">
        <v>155</v>
      </c>
      <c r="F39" s="278"/>
      <c r="G39" s="215">
        <f>SUM(G35:G38)</f>
        <v>208053.63</v>
      </c>
      <c r="H39" s="233">
        <v>42004</v>
      </c>
      <c r="I39" s="77"/>
    </row>
    <row r="40" spans="2:9" ht="76.5">
      <c r="B40" s="78"/>
      <c r="C40" s="56"/>
      <c r="D40" s="56"/>
      <c r="E40" s="293" t="s">
        <v>156</v>
      </c>
      <c r="F40" s="216" t="s">
        <v>157</v>
      </c>
      <c r="G40" s="230">
        <v>242925</v>
      </c>
      <c r="H40" s="231"/>
      <c r="I40" s="77"/>
    </row>
    <row r="41" spans="2:9" ht="114.75">
      <c r="B41" s="78"/>
      <c r="C41" s="56"/>
      <c r="D41" s="56"/>
      <c r="E41" s="294"/>
      <c r="F41" s="217" t="s">
        <v>301</v>
      </c>
      <c r="G41" s="230">
        <v>157960</v>
      </c>
      <c r="H41" s="231"/>
      <c r="I41" s="77"/>
    </row>
    <row r="42" spans="2:9" ht="115.5" thickBot="1">
      <c r="B42" s="78"/>
      <c r="C42" s="56"/>
      <c r="D42" s="56"/>
      <c r="E42" s="295"/>
      <c r="F42" s="218" t="s">
        <v>302</v>
      </c>
      <c r="G42" s="230">
        <v>40000</v>
      </c>
      <c r="H42" s="231"/>
      <c r="I42" s="77"/>
    </row>
    <row r="43" spans="2:9" ht="15.75" thickBot="1">
      <c r="B43" s="78"/>
      <c r="C43" s="56"/>
      <c r="D43" s="56"/>
      <c r="E43" s="277" t="s">
        <v>158</v>
      </c>
      <c r="F43" s="278"/>
      <c r="G43" s="215">
        <f>SUM(G40:G42)</f>
        <v>440885</v>
      </c>
      <c r="H43" s="233">
        <v>42004</v>
      </c>
      <c r="I43" s="77"/>
    </row>
    <row r="44" spans="2:9" ht="63.75">
      <c r="B44" s="78"/>
      <c r="C44" s="56"/>
      <c r="D44" s="56"/>
      <c r="E44" s="276" t="s">
        <v>124</v>
      </c>
      <c r="F44" s="216" t="s">
        <v>159</v>
      </c>
      <c r="G44" s="230">
        <v>52103</v>
      </c>
      <c r="H44" s="231"/>
      <c r="I44" s="77"/>
    </row>
    <row r="45" spans="2:9" ht="76.5">
      <c r="B45" s="78"/>
      <c r="C45" s="56"/>
      <c r="D45" s="56"/>
      <c r="E45" s="276"/>
      <c r="F45" s="217" t="s">
        <v>160</v>
      </c>
      <c r="G45" s="230">
        <v>118400</v>
      </c>
      <c r="H45" s="231"/>
      <c r="I45" s="77"/>
    </row>
    <row r="46" spans="2:9" ht="51.75" thickBot="1">
      <c r="B46" s="78"/>
      <c r="C46" s="56"/>
      <c r="D46" s="56"/>
      <c r="E46" s="276"/>
      <c r="F46" s="219" t="s">
        <v>161</v>
      </c>
      <c r="G46" s="230">
        <v>31020</v>
      </c>
      <c r="H46" s="231"/>
      <c r="I46" s="77"/>
    </row>
    <row r="47" spans="2:9" ht="15.75" thickBot="1">
      <c r="B47" s="78"/>
      <c r="C47" s="56"/>
      <c r="D47" s="56"/>
      <c r="E47" s="277" t="s">
        <v>162</v>
      </c>
      <c r="F47" s="278"/>
      <c r="G47" s="215">
        <f>SUM(G44:G46)</f>
        <v>201523</v>
      </c>
      <c r="H47" s="233">
        <v>42004</v>
      </c>
      <c r="I47" s="77"/>
    </row>
    <row r="48" spans="2:9" ht="15.75" thickBot="1">
      <c r="B48" s="78"/>
      <c r="C48" s="56"/>
      <c r="D48" s="56"/>
      <c r="E48" s="220"/>
      <c r="F48" s="221"/>
      <c r="G48" s="234"/>
      <c r="H48" s="231"/>
      <c r="I48" s="77"/>
    </row>
    <row r="49" spans="2:9" ht="15.75" thickBot="1">
      <c r="B49" s="78"/>
      <c r="C49" s="56"/>
      <c r="D49" s="56"/>
      <c r="E49" s="279" t="s">
        <v>163</v>
      </c>
      <c r="F49" s="280"/>
      <c r="G49" s="215">
        <v>96100</v>
      </c>
      <c r="H49" s="235">
        <v>42004</v>
      </c>
      <c r="I49" s="77"/>
    </row>
    <row r="50" spans="2:9" ht="15.75" thickBot="1">
      <c r="B50" s="78"/>
      <c r="C50" s="56"/>
      <c r="D50" s="56"/>
      <c r="E50" s="281" t="s">
        <v>106</v>
      </c>
      <c r="F50" s="282"/>
      <c r="G50" s="236">
        <f>G49+G47+G43+G39</f>
        <v>946561.63</v>
      </c>
      <c r="H50" s="237"/>
      <c r="I50" s="77"/>
    </row>
    <row r="51" spans="2:9" ht="15">
      <c r="B51" s="78"/>
      <c r="C51" s="56"/>
      <c r="D51" s="56"/>
      <c r="E51" s="79"/>
      <c r="F51" s="79"/>
      <c r="G51" s="79"/>
      <c r="H51" s="208"/>
      <c r="I51" s="77"/>
    </row>
    <row r="52" spans="2:9" ht="34.5" customHeight="1" thickBot="1">
      <c r="B52" s="78"/>
      <c r="C52" s="283" t="s">
        <v>166</v>
      </c>
      <c r="D52" s="283"/>
      <c r="E52" s="283"/>
      <c r="F52" s="283"/>
      <c r="G52" s="283"/>
      <c r="H52" s="208"/>
      <c r="I52" s="77"/>
    </row>
    <row r="53" spans="2:9" ht="63.75" customHeight="1" thickBot="1">
      <c r="B53" s="78"/>
      <c r="C53" s="283" t="s">
        <v>21</v>
      </c>
      <c r="D53" s="283"/>
      <c r="E53" s="281" t="s">
        <v>305</v>
      </c>
      <c r="F53" s="284"/>
      <c r="G53" s="285"/>
      <c r="H53" s="208"/>
      <c r="I53" s="77"/>
    </row>
    <row r="54" spans="2:9" ht="15.75" thickBot="1">
      <c r="B54" s="78"/>
      <c r="C54" s="286"/>
      <c r="D54" s="286"/>
      <c r="E54" s="286"/>
      <c r="F54" s="286"/>
      <c r="G54" s="286"/>
      <c r="H54" s="208"/>
      <c r="I54" s="77"/>
    </row>
    <row r="55" spans="2:9" ht="59.25" customHeight="1" thickBot="1">
      <c r="B55" s="78"/>
      <c r="C55" s="283" t="s">
        <v>22</v>
      </c>
      <c r="D55" s="283"/>
      <c r="E55" s="287">
        <v>0</v>
      </c>
      <c r="F55" s="288"/>
      <c r="G55" s="289"/>
      <c r="H55" s="208"/>
      <c r="I55" s="77"/>
    </row>
    <row r="56" spans="2:9" ht="99.75" customHeight="1" thickBot="1">
      <c r="B56" s="78"/>
      <c r="C56" s="283" t="s">
        <v>23</v>
      </c>
      <c r="D56" s="283"/>
      <c r="E56" s="290" t="s">
        <v>305</v>
      </c>
      <c r="F56" s="291"/>
      <c r="G56" s="292"/>
      <c r="H56" s="208"/>
      <c r="I56" s="77"/>
    </row>
    <row r="57" spans="2:9" ht="15">
      <c r="B57" s="78"/>
      <c r="C57" s="56"/>
      <c r="D57" s="56"/>
      <c r="E57" s="79"/>
      <c r="F57" s="79"/>
      <c r="G57" s="79"/>
      <c r="H57" s="208"/>
      <c r="I57" s="77"/>
    </row>
    <row r="58" spans="2:9" ht="15.75" thickBot="1">
      <c r="B58" s="80"/>
      <c r="C58" s="275"/>
      <c r="D58" s="275"/>
      <c r="E58" s="81"/>
      <c r="F58" s="81"/>
      <c r="G58" s="62"/>
      <c r="H58" s="238"/>
      <c r="I58" s="82"/>
    </row>
    <row r="59" spans="2:8" s="22" customFormat="1" ht="64.5" customHeight="1">
      <c r="B59" s="191"/>
      <c r="C59" s="270"/>
      <c r="D59" s="270"/>
      <c r="E59" s="273"/>
      <c r="F59" s="273"/>
      <c r="G59" s="273"/>
      <c r="H59" s="239"/>
    </row>
    <row r="60" spans="2:8" ht="59.25" customHeight="1">
      <c r="B60" s="191"/>
      <c r="C60" s="192"/>
      <c r="D60" s="192"/>
      <c r="E60" s="21"/>
      <c r="F60" s="21"/>
      <c r="G60" s="21"/>
      <c r="H60" s="239"/>
    </row>
    <row r="61" spans="2:8" ht="49.5" customHeight="1">
      <c r="B61" s="191"/>
      <c r="C61" s="272"/>
      <c r="D61" s="272"/>
      <c r="E61" s="274"/>
      <c r="F61" s="274"/>
      <c r="G61" s="274"/>
      <c r="H61" s="239"/>
    </row>
    <row r="62" spans="2:8" ht="99.75" customHeight="1">
      <c r="B62" s="191"/>
      <c r="C62" s="272"/>
      <c r="D62" s="272"/>
      <c r="E62" s="271"/>
      <c r="F62" s="271"/>
      <c r="G62" s="271"/>
      <c r="H62" s="239"/>
    </row>
    <row r="63" spans="2:8" ht="15">
      <c r="B63" s="191"/>
      <c r="C63" s="191"/>
      <c r="D63" s="191"/>
      <c r="E63" s="12"/>
      <c r="F63" s="12"/>
      <c r="G63" s="12"/>
      <c r="H63" s="239"/>
    </row>
    <row r="64" spans="2:8" ht="15">
      <c r="B64" s="191"/>
      <c r="C64" s="270"/>
      <c r="D64" s="270"/>
      <c r="E64" s="12"/>
      <c r="F64" s="12"/>
      <c r="G64" s="12"/>
      <c r="H64" s="239"/>
    </row>
    <row r="65" spans="2:8" ht="49.5" customHeight="1">
      <c r="B65" s="191"/>
      <c r="C65" s="270"/>
      <c r="D65" s="270"/>
      <c r="E65" s="271"/>
      <c r="F65" s="271"/>
      <c r="G65" s="271"/>
      <c r="H65" s="239"/>
    </row>
    <row r="66" spans="2:8" ht="99.75" customHeight="1">
      <c r="B66" s="191"/>
      <c r="C66" s="272"/>
      <c r="D66" s="272"/>
      <c r="E66" s="271"/>
      <c r="F66" s="271"/>
      <c r="G66" s="271"/>
      <c r="H66" s="239"/>
    </row>
    <row r="67" spans="2:8" ht="15">
      <c r="B67" s="191"/>
      <c r="C67" s="23"/>
      <c r="D67" s="191"/>
      <c r="E67" s="24"/>
      <c r="F67" s="24"/>
      <c r="G67" s="12"/>
      <c r="H67" s="239"/>
    </row>
    <row r="68" spans="2:8" ht="15">
      <c r="B68" s="191"/>
      <c r="C68" s="23"/>
      <c r="D68" s="23"/>
      <c r="E68" s="24"/>
      <c r="F68" s="24"/>
      <c r="G68" s="24"/>
      <c r="H68" s="240"/>
    </row>
    <row r="69" spans="5:7" ht="15">
      <c r="E69" s="25"/>
      <c r="F69" s="25"/>
      <c r="G69" s="25"/>
    </row>
    <row r="70" spans="5:7" ht="15">
      <c r="E70" s="25"/>
      <c r="F70" s="25"/>
      <c r="G70" s="25"/>
    </row>
  </sheetData>
  <sheetProtection/>
  <mergeCells count="49">
    <mergeCell ref="C12:D12"/>
    <mergeCell ref="C13:D13"/>
    <mergeCell ref="E14:E17"/>
    <mergeCell ref="E18:F18"/>
    <mergeCell ref="C3:H3"/>
    <mergeCell ref="B4:G4"/>
    <mergeCell ref="C5:G5"/>
    <mergeCell ref="C7:D7"/>
    <mergeCell ref="C8:G8"/>
    <mergeCell ref="C9:D9"/>
    <mergeCell ref="E9:G9"/>
    <mergeCell ref="C10:D10"/>
    <mergeCell ref="E10:G10"/>
    <mergeCell ref="E19:E22"/>
    <mergeCell ref="E23:F23"/>
    <mergeCell ref="E24:E26"/>
    <mergeCell ref="E27:F27"/>
    <mergeCell ref="E29:F29"/>
    <mergeCell ref="E31:F31"/>
    <mergeCell ref="C55:D55"/>
    <mergeCell ref="E55:G55"/>
    <mergeCell ref="C56:D56"/>
    <mergeCell ref="E56:G56"/>
    <mergeCell ref="C33:D33"/>
    <mergeCell ref="C34:D34"/>
    <mergeCell ref="E35:E38"/>
    <mergeCell ref="E39:F39"/>
    <mergeCell ref="E40:E42"/>
    <mergeCell ref="E43:F43"/>
    <mergeCell ref="E62:G62"/>
    <mergeCell ref="C58:D58"/>
    <mergeCell ref="E44:E46"/>
    <mergeCell ref="E47:F47"/>
    <mergeCell ref="E49:F49"/>
    <mergeCell ref="E50:F50"/>
    <mergeCell ref="C52:G52"/>
    <mergeCell ref="C53:D53"/>
    <mergeCell ref="E53:G53"/>
    <mergeCell ref="C54:G54"/>
    <mergeCell ref="C64:D64"/>
    <mergeCell ref="C65:D65"/>
    <mergeCell ref="E65:G65"/>
    <mergeCell ref="C66:D66"/>
    <mergeCell ref="E66:G66"/>
    <mergeCell ref="C59:D59"/>
    <mergeCell ref="E59:G59"/>
    <mergeCell ref="C61:D61"/>
    <mergeCell ref="E61:G61"/>
    <mergeCell ref="C62:D62"/>
  </mergeCells>
  <dataValidations count="2">
    <dataValidation type="list" allowBlank="1" showInputMessage="1" showErrorMessage="1" sqref="E65:F65">
      <formula1>FinancialData!#REF!</formula1>
    </dataValidation>
    <dataValidation type="whole" allowBlank="1" showInputMessage="1" showErrorMessage="1" sqref="E61:F61">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55"/>
  <sheetViews>
    <sheetView tabSelected="1" zoomScale="120" zoomScaleNormal="120" zoomScalePageLayoutView="0" workbookViewId="0" topLeftCell="B15">
      <selection activeCell="C22" sqref="C22"/>
    </sheetView>
  </sheetViews>
  <sheetFormatPr defaultColWidth="9.140625" defaultRowHeight="15"/>
  <cols>
    <col min="3" max="5" width="30.7109375" style="0" customWidth="1"/>
    <col min="6" max="6" width="47.140625" style="0" customWidth="1"/>
    <col min="9" max="9" width="40.57421875" style="0" customWidth="1"/>
  </cols>
  <sheetData>
    <row r="1" ht="15.75" thickBot="1"/>
    <row r="2" spans="2:7" ht="15.75" thickBot="1">
      <c r="B2" s="96"/>
      <c r="C2" s="97"/>
      <c r="D2" s="97"/>
      <c r="E2" s="97"/>
      <c r="F2" s="97"/>
      <c r="G2" s="98"/>
    </row>
    <row r="3" spans="2:9" ht="21" thickBot="1">
      <c r="B3" s="99"/>
      <c r="C3" s="296" t="s">
        <v>306</v>
      </c>
      <c r="D3" s="297"/>
      <c r="E3" s="297"/>
      <c r="F3" s="298"/>
      <c r="G3" s="64"/>
      <c r="I3" s="170"/>
    </row>
    <row r="4" spans="2:9" ht="15">
      <c r="B4" s="310"/>
      <c r="C4" s="311"/>
      <c r="D4" s="311"/>
      <c r="E4" s="311"/>
      <c r="F4" s="311"/>
      <c r="G4" s="64"/>
      <c r="I4" s="170"/>
    </row>
    <row r="5" spans="2:9" ht="15">
      <c r="B5" s="65"/>
      <c r="C5" s="313"/>
      <c r="D5" s="313"/>
      <c r="E5" s="313"/>
      <c r="F5" s="313"/>
      <c r="G5" s="64"/>
      <c r="I5" s="171"/>
    </row>
    <row r="6" spans="2:7" ht="15">
      <c r="B6" s="65"/>
      <c r="C6" s="66"/>
      <c r="D6" s="67"/>
      <c r="E6" s="66"/>
      <c r="F6" s="67"/>
      <c r="G6" s="64"/>
    </row>
    <row r="7" spans="2:7" ht="15">
      <c r="B7" s="65"/>
      <c r="C7" s="309" t="s">
        <v>38</v>
      </c>
      <c r="D7" s="309"/>
      <c r="E7" s="68"/>
      <c r="F7" s="67"/>
      <c r="G7" s="64"/>
    </row>
    <row r="8" spans="2:7" ht="15.75" thickBot="1">
      <c r="B8" s="65"/>
      <c r="C8" s="314" t="s">
        <v>97</v>
      </c>
      <c r="D8" s="314"/>
      <c r="E8" s="314"/>
      <c r="F8" s="314"/>
      <c r="G8" s="64"/>
    </row>
    <row r="9" spans="2:7" ht="15.75" thickBot="1">
      <c r="B9" s="65"/>
      <c r="C9" s="29" t="s">
        <v>40</v>
      </c>
      <c r="D9" s="30" t="s">
        <v>39</v>
      </c>
      <c r="E9" s="316" t="s">
        <v>96</v>
      </c>
      <c r="F9" s="317"/>
      <c r="G9" s="64"/>
    </row>
    <row r="10" spans="2:7" ht="193.5" customHeight="1">
      <c r="B10" s="65"/>
      <c r="C10" s="202" t="s">
        <v>167</v>
      </c>
      <c r="D10" s="31" t="s">
        <v>168</v>
      </c>
      <c r="E10" s="318" t="s">
        <v>307</v>
      </c>
      <c r="F10" s="319"/>
      <c r="G10" s="64"/>
    </row>
    <row r="11" spans="2:7" ht="52.5" customHeight="1">
      <c r="B11" s="65"/>
      <c r="C11" s="242" t="s">
        <v>169</v>
      </c>
      <c r="D11" s="32" t="s">
        <v>168</v>
      </c>
      <c r="E11" s="320" t="s">
        <v>217</v>
      </c>
      <c r="F11" s="321"/>
      <c r="G11" s="64"/>
    </row>
    <row r="12" spans="2:7" ht="93.75" customHeight="1">
      <c r="B12" s="65"/>
      <c r="C12" s="162" t="s">
        <v>170</v>
      </c>
      <c r="D12" s="32" t="s">
        <v>168</v>
      </c>
      <c r="E12" s="320" t="s">
        <v>255</v>
      </c>
      <c r="F12" s="321"/>
      <c r="G12" s="64"/>
    </row>
    <row r="13" spans="2:7" ht="80.25" customHeight="1">
      <c r="B13" s="65"/>
      <c r="C13" s="202" t="s">
        <v>171</v>
      </c>
      <c r="D13" s="32" t="s">
        <v>168</v>
      </c>
      <c r="E13" s="320" t="s">
        <v>236</v>
      </c>
      <c r="F13" s="321"/>
      <c r="G13" s="64"/>
    </row>
    <row r="14" spans="2:7" ht="75.75" customHeight="1">
      <c r="B14" s="65"/>
      <c r="C14" s="202" t="s">
        <v>172</v>
      </c>
      <c r="D14" s="32" t="s">
        <v>168</v>
      </c>
      <c r="E14" s="320" t="s">
        <v>223</v>
      </c>
      <c r="F14" s="321"/>
      <c r="G14" s="64"/>
    </row>
    <row r="15" spans="2:7" ht="63.75" customHeight="1">
      <c r="B15" s="65"/>
      <c r="C15" s="162" t="s">
        <v>173</v>
      </c>
      <c r="D15" s="32" t="s">
        <v>174</v>
      </c>
      <c r="E15" s="320" t="s">
        <v>237</v>
      </c>
      <c r="F15" s="321"/>
      <c r="G15" s="64"/>
    </row>
    <row r="16" spans="2:7" ht="120.75" customHeight="1">
      <c r="B16" s="65"/>
      <c r="C16" s="162" t="s">
        <v>175</v>
      </c>
      <c r="D16" s="32" t="s">
        <v>174</v>
      </c>
      <c r="E16" s="320" t="s">
        <v>224</v>
      </c>
      <c r="F16" s="321"/>
      <c r="G16" s="64"/>
    </row>
    <row r="17" spans="2:7" ht="186.75" customHeight="1">
      <c r="B17" s="65"/>
      <c r="C17" s="242" t="s">
        <v>176</v>
      </c>
      <c r="D17" s="32" t="s">
        <v>174</v>
      </c>
      <c r="E17" s="320" t="s">
        <v>238</v>
      </c>
      <c r="F17" s="321"/>
      <c r="G17" s="64"/>
    </row>
    <row r="18" spans="2:7" ht="15">
      <c r="B18" s="65"/>
      <c r="C18" s="67"/>
      <c r="D18" s="67"/>
      <c r="E18" s="67"/>
      <c r="F18" s="67"/>
      <c r="G18" s="64"/>
    </row>
    <row r="19" spans="2:7" ht="15">
      <c r="B19" s="65"/>
      <c r="C19" s="322" t="s">
        <v>71</v>
      </c>
      <c r="D19" s="322"/>
      <c r="E19" s="322"/>
      <c r="F19" s="322"/>
      <c r="G19" s="64"/>
    </row>
    <row r="20" spans="2:7" ht="15.75" thickBot="1">
      <c r="B20" s="65"/>
      <c r="C20" s="315" t="s">
        <v>94</v>
      </c>
      <c r="D20" s="315"/>
      <c r="E20" s="315"/>
      <c r="F20" s="315"/>
      <c r="G20" s="64"/>
    </row>
    <row r="21" spans="2:7" ht="15.75" thickBot="1">
      <c r="B21" s="65"/>
      <c r="C21" s="29" t="s">
        <v>40</v>
      </c>
      <c r="D21" s="30" t="s">
        <v>39</v>
      </c>
      <c r="E21" s="316" t="s">
        <v>96</v>
      </c>
      <c r="F21" s="317"/>
      <c r="G21" s="64"/>
    </row>
    <row r="22" spans="2:7" ht="92.25" customHeight="1">
      <c r="B22" s="65"/>
      <c r="C22" s="245" t="s">
        <v>308</v>
      </c>
      <c r="D22" s="31" t="s">
        <v>168</v>
      </c>
      <c r="E22" s="318" t="s">
        <v>239</v>
      </c>
      <c r="F22" s="319"/>
      <c r="G22" s="64"/>
    </row>
    <row r="23" spans="2:7" ht="184.5" customHeight="1">
      <c r="B23" s="65"/>
      <c r="C23" s="32" t="s">
        <v>177</v>
      </c>
      <c r="D23" s="32" t="s">
        <v>174</v>
      </c>
      <c r="E23" s="320" t="s">
        <v>252</v>
      </c>
      <c r="F23" s="321"/>
      <c r="G23" s="64"/>
    </row>
    <row r="24" spans="2:7" ht="15">
      <c r="B24" s="65"/>
      <c r="C24" s="67"/>
      <c r="D24" s="67"/>
      <c r="E24" s="67"/>
      <c r="F24" s="67"/>
      <c r="G24" s="64"/>
    </row>
    <row r="25" spans="2:7" ht="15">
      <c r="B25" s="65"/>
      <c r="C25" s="67"/>
      <c r="D25" s="67"/>
      <c r="E25" s="67"/>
      <c r="F25" s="67"/>
      <c r="G25" s="64"/>
    </row>
    <row r="26" spans="2:7" ht="31.5" customHeight="1">
      <c r="B26" s="65"/>
      <c r="C26" s="324" t="s">
        <v>70</v>
      </c>
      <c r="D26" s="324"/>
      <c r="E26" s="324"/>
      <c r="F26" s="324"/>
      <c r="G26" s="64"/>
    </row>
    <row r="27" spans="2:7" ht="15.75" thickBot="1">
      <c r="B27" s="65"/>
      <c r="C27" s="314" t="s">
        <v>98</v>
      </c>
      <c r="D27" s="314"/>
      <c r="E27" s="325"/>
      <c r="F27" s="325"/>
      <c r="G27" s="64"/>
    </row>
    <row r="28" spans="2:7" ht="99.75" customHeight="1" thickBot="1">
      <c r="B28" s="65"/>
      <c r="C28" s="326"/>
      <c r="D28" s="327"/>
      <c r="E28" s="327"/>
      <c r="F28" s="328"/>
      <c r="G28" s="64"/>
    </row>
    <row r="29" spans="2:7" ht="15">
      <c r="B29" s="65"/>
      <c r="C29" s="67"/>
      <c r="D29" s="67"/>
      <c r="E29" s="67"/>
      <c r="F29" s="67"/>
      <c r="G29" s="64"/>
    </row>
    <row r="30" spans="2:7" ht="15">
      <c r="B30" s="65"/>
      <c r="C30" s="67"/>
      <c r="D30" s="67"/>
      <c r="E30" s="67"/>
      <c r="F30" s="67"/>
      <c r="G30" s="64"/>
    </row>
    <row r="31" spans="2:7" ht="15">
      <c r="B31" s="65"/>
      <c r="C31" s="67"/>
      <c r="D31" s="67"/>
      <c r="E31" s="67"/>
      <c r="F31" s="67"/>
      <c r="G31" s="64"/>
    </row>
    <row r="32" spans="2:7" ht="15.75" thickBot="1">
      <c r="B32" s="69"/>
      <c r="C32" s="70"/>
      <c r="D32" s="70"/>
      <c r="E32" s="70"/>
      <c r="F32" s="70"/>
      <c r="G32" s="71"/>
    </row>
    <row r="33" spans="2:7" ht="15">
      <c r="B33" s="194"/>
      <c r="C33" s="194"/>
      <c r="D33" s="194"/>
      <c r="E33" s="194"/>
      <c r="F33" s="194"/>
      <c r="G33" s="194"/>
    </row>
    <row r="34" spans="2:7" ht="15">
      <c r="B34" s="194"/>
      <c r="C34" s="194"/>
      <c r="D34" s="194"/>
      <c r="E34" s="194"/>
      <c r="F34" s="194"/>
      <c r="G34" s="194"/>
    </row>
    <row r="35" spans="2:7" ht="15">
      <c r="B35" s="194"/>
      <c r="C35" s="194"/>
      <c r="D35" s="194"/>
      <c r="E35" s="194"/>
      <c r="F35" s="194"/>
      <c r="G35" s="194"/>
    </row>
    <row r="36" spans="2:7" ht="15">
      <c r="B36" s="194"/>
      <c r="C36" s="194"/>
      <c r="D36" s="194"/>
      <c r="E36" s="194"/>
      <c r="F36" s="194"/>
      <c r="G36" s="194"/>
    </row>
    <row r="37" spans="2:7" ht="15">
      <c r="B37" s="194"/>
      <c r="C37" s="194"/>
      <c r="D37" s="194"/>
      <c r="E37" s="194"/>
      <c r="F37" s="194"/>
      <c r="G37" s="194"/>
    </row>
    <row r="38" spans="2:7" ht="15">
      <c r="B38" s="194"/>
      <c r="C38" s="194"/>
      <c r="D38" s="194"/>
      <c r="E38" s="194"/>
      <c r="F38" s="194"/>
      <c r="G38" s="194"/>
    </row>
    <row r="39" spans="2:7" ht="15">
      <c r="B39" s="194"/>
      <c r="C39" s="323"/>
      <c r="D39" s="323"/>
      <c r="E39" s="193"/>
      <c r="F39" s="194"/>
      <c r="G39" s="194"/>
    </row>
    <row r="40" spans="2:7" ht="15">
      <c r="B40" s="194"/>
      <c r="C40" s="323"/>
      <c r="D40" s="323"/>
      <c r="E40" s="193"/>
      <c r="F40" s="194"/>
      <c r="G40" s="194"/>
    </row>
    <row r="41" spans="2:7" ht="15">
      <c r="B41" s="194"/>
      <c r="C41" s="329"/>
      <c r="D41" s="329"/>
      <c r="E41" s="329"/>
      <c r="F41" s="329"/>
      <c r="G41" s="194"/>
    </row>
    <row r="42" spans="2:7" ht="15">
      <c r="B42" s="194"/>
      <c r="C42" s="330"/>
      <c r="D42" s="330"/>
      <c r="E42" s="331"/>
      <c r="F42" s="331"/>
      <c r="G42" s="194"/>
    </row>
    <row r="43" spans="2:7" ht="15">
      <c r="B43" s="194"/>
      <c r="C43" s="330"/>
      <c r="D43" s="330"/>
      <c r="E43" s="332"/>
      <c r="F43" s="332"/>
      <c r="G43" s="194"/>
    </row>
    <row r="44" spans="2:7" ht="15">
      <c r="B44" s="194"/>
      <c r="C44" s="194"/>
      <c r="D44" s="194"/>
      <c r="E44" s="194"/>
      <c r="F44" s="194"/>
      <c r="G44" s="194"/>
    </row>
    <row r="45" spans="2:7" ht="15">
      <c r="B45" s="194"/>
      <c r="C45" s="323"/>
      <c r="D45" s="323"/>
      <c r="E45" s="193"/>
      <c r="F45" s="194"/>
      <c r="G45" s="194"/>
    </row>
    <row r="46" spans="2:7" ht="15">
      <c r="B46" s="194"/>
      <c r="C46" s="323"/>
      <c r="D46" s="323"/>
      <c r="E46" s="333"/>
      <c r="F46" s="333"/>
      <c r="G46" s="194"/>
    </row>
    <row r="47" spans="2:7" ht="15">
      <c r="B47" s="194"/>
      <c r="C47" s="193"/>
      <c r="D47" s="193"/>
      <c r="E47" s="193"/>
      <c r="F47" s="193"/>
      <c r="G47" s="194"/>
    </row>
    <row r="48" spans="2:7" ht="15">
      <c r="B48" s="194"/>
      <c r="C48" s="330"/>
      <c r="D48" s="330"/>
      <c r="E48" s="331"/>
      <c r="F48" s="331"/>
      <c r="G48" s="194"/>
    </row>
    <row r="49" spans="2:7" ht="15">
      <c r="B49" s="194"/>
      <c r="C49" s="330"/>
      <c r="D49" s="330"/>
      <c r="E49" s="332"/>
      <c r="F49" s="332"/>
      <c r="G49" s="194"/>
    </row>
    <row r="50" spans="2:7" ht="15">
      <c r="B50" s="194"/>
      <c r="C50" s="194"/>
      <c r="D50" s="194"/>
      <c r="E50" s="194"/>
      <c r="F50" s="194"/>
      <c r="G50" s="194"/>
    </row>
    <row r="51" spans="2:7" ht="15">
      <c r="B51" s="194"/>
      <c r="C51" s="323"/>
      <c r="D51" s="323"/>
      <c r="E51" s="194"/>
      <c r="F51" s="194"/>
      <c r="G51" s="194"/>
    </row>
    <row r="52" spans="2:7" ht="15">
      <c r="B52" s="194"/>
      <c r="C52" s="323"/>
      <c r="D52" s="323"/>
      <c r="E52" s="332"/>
      <c r="F52" s="332"/>
      <c r="G52" s="194"/>
    </row>
    <row r="53" spans="2:7" ht="15">
      <c r="B53" s="194"/>
      <c r="C53" s="330"/>
      <c r="D53" s="330"/>
      <c r="E53" s="332"/>
      <c r="F53" s="332"/>
      <c r="G53" s="194"/>
    </row>
    <row r="54" spans="2:7" ht="15">
      <c r="B54" s="194"/>
      <c r="C54" s="8"/>
      <c r="D54" s="194"/>
      <c r="E54" s="8"/>
      <c r="F54" s="194"/>
      <c r="G54" s="194"/>
    </row>
    <row r="55" spans="2:7" ht="15">
      <c r="B55" s="194"/>
      <c r="C55" s="8"/>
      <c r="D55" s="8"/>
      <c r="E55" s="8"/>
      <c r="F55" s="8"/>
      <c r="G55" s="9"/>
    </row>
  </sheetData>
  <sheetProtection/>
  <mergeCells count="42">
    <mergeCell ref="C49:D49"/>
    <mergeCell ref="E49:F49"/>
    <mergeCell ref="C51:D51"/>
    <mergeCell ref="C52:D52"/>
    <mergeCell ref="E52:F52"/>
    <mergeCell ref="C53:D53"/>
    <mergeCell ref="E53:F53"/>
    <mergeCell ref="C43:D43"/>
    <mergeCell ref="E43:F43"/>
    <mergeCell ref="C46:D46"/>
    <mergeCell ref="E46:F46"/>
    <mergeCell ref="C48:D48"/>
    <mergeCell ref="E48:F48"/>
    <mergeCell ref="C45:D45"/>
    <mergeCell ref="C26:F26"/>
    <mergeCell ref="C27:D27"/>
    <mergeCell ref="E27:F27"/>
    <mergeCell ref="C28:F28"/>
    <mergeCell ref="C39:D39"/>
    <mergeCell ref="C40:D40"/>
    <mergeCell ref="C41:F41"/>
    <mergeCell ref="C42:D42"/>
    <mergeCell ref="E42:F42"/>
    <mergeCell ref="E21:F21"/>
    <mergeCell ref="E22:F22"/>
    <mergeCell ref="E23:F23"/>
    <mergeCell ref="E9:F9"/>
    <mergeCell ref="E16:F16"/>
    <mergeCell ref="E17:F17"/>
    <mergeCell ref="C19:F19"/>
    <mergeCell ref="E10:F10"/>
    <mergeCell ref="E11:F11"/>
    <mergeCell ref="E12:F12"/>
    <mergeCell ref="C3:F3"/>
    <mergeCell ref="B4:F4"/>
    <mergeCell ref="C5:F5"/>
    <mergeCell ref="C7:D7"/>
    <mergeCell ref="C8:F8"/>
    <mergeCell ref="C20:F20"/>
    <mergeCell ref="E13:F13"/>
    <mergeCell ref="E14:F14"/>
    <mergeCell ref="E15:F15"/>
  </mergeCells>
  <dataValidations count="2">
    <dataValidation type="list" allowBlank="1" showInputMessage="1" showErrorMessage="1" sqref="E52">
      <formula1>$K$59:$K$60</formula1>
    </dataValidation>
    <dataValidation type="whole" allowBlank="1" showInputMessage="1" showErrorMessage="1" sqref="E48 E42">
      <formula1>-999999999</formula1>
      <formula2>999999999</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23"/>
  <sheetViews>
    <sheetView zoomScale="110" zoomScaleNormal="110" zoomScalePageLayoutView="0" workbookViewId="0" topLeftCell="A55">
      <selection activeCell="F56" sqref="F56:I56"/>
    </sheetView>
  </sheetViews>
  <sheetFormatPr defaultColWidth="9.140625" defaultRowHeight="15"/>
  <cols>
    <col min="1" max="1" width="2.140625" style="0" customWidth="1"/>
    <col min="2" max="2" width="2.28125" style="0" customWidth="1"/>
    <col min="3" max="3" width="22.57421875" style="10" customWidth="1"/>
    <col min="4" max="4" width="15.57421875" style="0" customWidth="1"/>
    <col min="5" max="5" width="64.28125" style="0" customWidth="1"/>
    <col min="6" max="6" width="18.8515625" style="0" customWidth="1"/>
    <col min="7" max="7" width="45.421875" style="0" customWidth="1"/>
    <col min="8" max="8" width="97.57421875" style="0" customWidth="1"/>
    <col min="9" max="9" width="15.7109375" style="0" customWidth="1"/>
    <col min="10" max="10" width="11.7109375" style="0" customWidth="1"/>
    <col min="11" max="11" width="25.57421875" style="0" customWidth="1"/>
    <col min="12" max="12" width="40.7109375" style="0" customWidth="1"/>
  </cols>
  <sheetData>
    <row r="1" spans="1:52" ht="15.75" thickBot="1">
      <c r="A1" s="19"/>
      <c r="B1" s="19"/>
      <c r="C1" s="18"/>
      <c r="D1" s="19"/>
      <c r="E1" s="19"/>
      <c r="F1" s="19"/>
      <c r="G1" s="19"/>
      <c r="H1" s="107"/>
      <c r="I1" s="107"/>
      <c r="J1" s="19"/>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75" thickBot="1">
      <c r="A2" s="19"/>
      <c r="B2" s="45"/>
      <c r="C2" s="46"/>
      <c r="D2" s="47"/>
      <c r="E2" s="47"/>
      <c r="F2" s="47"/>
      <c r="G2" s="47"/>
      <c r="H2" s="121"/>
      <c r="I2" s="121"/>
      <c r="J2" s="48"/>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1" thickBot="1">
      <c r="A3" s="19"/>
      <c r="B3" s="99"/>
      <c r="C3" s="296" t="s">
        <v>66</v>
      </c>
      <c r="D3" s="297"/>
      <c r="E3" s="297"/>
      <c r="F3" s="297"/>
      <c r="G3" s="297"/>
      <c r="H3" s="297"/>
      <c r="I3" s="298"/>
      <c r="J3" s="101"/>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c r="A4" s="19"/>
      <c r="B4" s="49"/>
      <c r="C4" s="389" t="s">
        <v>28</v>
      </c>
      <c r="D4" s="389"/>
      <c r="E4" s="389"/>
      <c r="F4" s="389"/>
      <c r="G4" s="389"/>
      <c r="H4" s="389"/>
      <c r="I4" s="389"/>
      <c r="J4" s="50"/>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c r="A5" s="19"/>
      <c r="B5" s="49"/>
      <c r="C5" s="175"/>
      <c r="D5" s="175"/>
      <c r="E5" s="175"/>
      <c r="F5" s="175"/>
      <c r="G5" s="175"/>
      <c r="H5" s="175"/>
      <c r="I5" s="175"/>
      <c r="J5" s="50"/>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ht="15">
      <c r="A6" s="19"/>
      <c r="B6" s="49"/>
      <c r="C6" s="51"/>
      <c r="D6" s="52"/>
      <c r="E6" s="52"/>
      <c r="F6" s="52"/>
      <c r="G6" s="52"/>
      <c r="H6" s="122"/>
      <c r="I6" s="122"/>
      <c r="J6" s="50"/>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c r="A7" s="19"/>
      <c r="B7" s="49"/>
      <c r="C7" s="51"/>
      <c r="D7" s="334" t="s">
        <v>67</v>
      </c>
      <c r="E7" s="334"/>
      <c r="F7" s="334" t="s">
        <v>72</v>
      </c>
      <c r="G7" s="334"/>
      <c r="H7" s="120" t="s">
        <v>73</v>
      </c>
      <c r="I7" s="120" t="s">
        <v>37</v>
      </c>
      <c r="J7" s="50"/>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0" customFormat="1" ht="39.75" customHeight="1" thickBot="1">
      <c r="A8" s="18"/>
      <c r="B8" s="54"/>
      <c r="C8" s="119" t="s">
        <v>64</v>
      </c>
      <c r="D8" s="390" t="s">
        <v>178</v>
      </c>
      <c r="E8" s="391"/>
      <c r="F8" s="392"/>
      <c r="G8" s="392"/>
      <c r="H8" s="393"/>
      <c r="I8" s="124"/>
      <c r="J8" s="55"/>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0" customFormat="1" ht="60" customHeight="1" thickBot="1">
      <c r="A9" s="18"/>
      <c r="B9" s="54"/>
      <c r="C9" s="173"/>
      <c r="D9" s="373" t="s">
        <v>179</v>
      </c>
      <c r="E9" s="374"/>
      <c r="F9" s="375"/>
      <c r="G9" s="375"/>
      <c r="H9" s="376"/>
      <c r="I9" s="190"/>
      <c r="J9" s="55"/>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0" customFormat="1" ht="79.5" customHeight="1" thickBot="1">
      <c r="A10" s="18"/>
      <c r="B10" s="54"/>
      <c r="C10" s="173"/>
      <c r="D10" s="371" t="s">
        <v>218</v>
      </c>
      <c r="E10" s="372"/>
      <c r="F10" s="382" t="s">
        <v>268</v>
      </c>
      <c r="G10" s="383"/>
      <c r="H10" s="256" t="s">
        <v>310</v>
      </c>
      <c r="I10" s="190" t="s">
        <v>122</v>
      </c>
      <c r="J10" s="55"/>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0" customFormat="1" ht="79.5" customHeight="1" thickBot="1">
      <c r="A11" s="18"/>
      <c r="B11" s="54"/>
      <c r="C11" s="173"/>
      <c r="D11" s="371" t="s">
        <v>219</v>
      </c>
      <c r="E11" s="372"/>
      <c r="F11" s="382" t="s">
        <v>269</v>
      </c>
      <c r="G11" s="383"/>
      <c r="H11" s="256" t="s">
        <v>270</v>
      </c>
      <c r="I11" s="190" t="s">
        <v>122</v>
      </c>
      <c r="J11" s="55"/>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0" customFormat="1" ht="79.5" customHeight="1" thickBot="1">
      <c r="A12" s="18"/>
      <c r="B12" s="54"/>
      <c r="C12" s="173"/>
      <c r="D12" s="371" t="s">
        <v>220</v>
      </c>
      <c r="E12" s="372"/>
      <c r="F12" s="368" t="s">
        <v>271</v>
      </c>
      <c r="G12" s="369"/>
      <c r="H12" s="257" t="s">
        <v>311</v>
      </c>
      <c r="I12" s="190" t="s">
        <v>122</v>
      </c>
      <c r="J12" s="55"/>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0" customFormat="1" ht="79.5" customHeight="1" thickBot="1">
      <c r="A13" s="18"/>
      <c r="B13" s="54"/>
      <c r="C13" s="198"/>
      <c r="D13" s="371" t="s">
        <v>272</v>
      </c>
      <c r="E13" s="372"/>
      <c r="F13" s="382" t="s">
        <v>273</v>
      </c>
      <c r="G13" s="383"/>
      <c r="H13" s="256" t="s">
        <v>225</v>
      </c>
      <c r="I13" s="199" t="s">
        <v>1</v>
      </c>
      <c r="J13" s="55"/>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0" customFormat="1" ht="79.5" customHeight="1" thickBot="1">
      <c r="A14" s="18"/>
      <c r="B14" s="54"/>
      <c r="C14" s="198"/>
      <c r="D14" s="371" t="s">
        <v>226</v>
      </c>
      <c r="E14" s="372"/>
      <c r="F14" s="394" t="s">
        <v>312</v>
      </c>
      <c r="G14" s="395"/>
      <c r="H14" s="256" t="s">
        <v>274</v>
      </c>
      <c r="I14" s="199" t="s">
        <v>1</v>
      </c>
      <c r="J14" s="55"/>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0" customFormat="1" ht="79.5" customHeight="1" thickBot="1">
      <c r="A15" s="18"/>
      <c r="B15" s="54"/>
      <c r="C15" s="198"/>
      <c r="D15" s="371" t="s">
        <v>240</v>
      </c>
      <c r="E15" s="372"/>
      <c r="F15" s="398" t="s">
        <v>275</v>
      </c>
      <c r="G15" s="399"/>
      <c r="H15" s="256" t="s">
        <v>276</v>
      </c>
      <c r="I15" s="199" t="s">
        <v>122</v>
      </c>
      <c r="J15" s="55"/>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0" customFormat="1" ht="120" customHeight="1" thickBot="1">
      <c r="A16" s="18"/>
      <c r="B16" s="54"/>
      <c r="C16" s="198"/>
      <c r="D16" s="372" t="s">
        <v>241</v>
      </c>
      <c r="E16" s="372"/>
      <c r="F16" s="396" t="s">
        <v>253</v>
      </c>
      <c r="G16" s="397"/>
      <c r="H16" s="258" t="s">
        <v>313</v>
      </c>
      <c r="I16" s="199" t="s">
        <v>147</v>
      </c>
      <c r="J16" s="55"/>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0" customFormat="1" ht="39" customHeight="1" thickBot="1">
      <c r="A17" s="18"/>
      <c r="B17" s="54"/>
      <c r="C17" s="173"/>
      <c r="D17" s="378" t="s">
        <v>180</v>
      </c>
      <c r="E17" s="379"/>
      <c r="F17" s="380"/>
      <c r="G17" s="380"/>
      <c r="H17" s="381"/>
      <c r="I17" s="190"/>
      <c r="J17" s="55"/>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0" customFormat="1" ht="150" customHeight="1" thickBot="1">
      <c r="A18" s="18"/>
      <c r="B18" s="54"/>
      <c r="C18" s="173"/>
      <c r="D18" s="372" t="s">
        <v>227</v>
      </c>
      <c r="E18" s="372"/>
      <c r="F18" s="385" t="s">
        <v>278</v>
      </c>
      <c r="G18" s="386"/>
      <c r="H18" s="258" t="s">
        <v>277</v>
      </c>
      <c r="I18" s="190" t="s">
        <v>122</v>
      </c>
      <c r="J18" s="55"/>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0" customFormat="1" ht="79.5" customHeight="1" thickBot="1">
      <c r="A19" s="18"/>
      <c r="B19" s="54"/>
      <c r="C19" s="173"/>
      <c r="D19" s="371" t="s">
        <v>279</v>
      </c>
      <c r="E19" s="372"/>
      <c r="F19" s="382" t="s">
        <v>314</v>
      </c>
      <c r="G19" s="383"/>
      <c r="H19" s="256" t="s">
        <v>290</v>
      </c>
      <c r="I19" s="190" t="s">
        <v>1</v>
      </c>
      <c r="J19" s="55"/>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0" customFormat="1" ht="79.5" customHeight="1" thickBot="1">
      <c r="A20" s="18"/>
      <c r="B20" s="54"/>
      <c r="C20" s="173"/>
      <c r="D20" s="387" t="s">
        <v>228</v>
      </c>
      <c r="E20" s="388"/>
      <c r="F20" s="382" t="s">
        <v>315</v>
      </c>
      <c r="G20" s="383"/>
      <c r="H20" s="256" t="s">
        <v>242</v>
      </c>
      <c r="I20" s="190" t="s">
        <v>1</v>
      </c>
      <c r="J20" s="55"/>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0" customFormat="1" ht="79.5" customHeight="1" thickBot="1">
      <c r="A21" s="18"/>
      <c r="B21" s="54"/>
      <c r="C21" s="173"/>
      <c r="D21" s="377" t="s">
        <v>229</v>
      </c>
      <c r="E21" s="369"/>
      <c r="F21" s="382" t="s">
        <v>243</v>
      </c>
      <c r="G21" s="383"/>
      <c r="H21" s="256" t="s">
        <v>230</v>
      </c>
      <c r="I21" s="190" t="s">
        <v>1</v>
      </c>
      <c r="J21" s="55"/>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0" customFormat="1" ht="30.75" customHeight="1" thickBot="1">
      <c r="A22" s="18"/>
      <c r="B22" s="54"/>
      <c r="C22" s="173"/>
      <c r="D22" s="378" t="s">
        <v>124</v>
      </c>
      <c r="E22" s="379"/>
      <c r="F22" s="380"/>
      <c r="G22" s="380"/>
      <c r="H22" s="381"/>
      <c r="I22" s="190"/>
      <c r="J22" s="55"/>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s="10" customFormat="1" ht="108" customHeight="1" thickBot="1">
      <c r="A23" s="18"/>
      <c r="B23" s="54"/>
      <c r="C23" s="173"/>
      <c r="D23" s="377" t="s">
        <v>280</v>
      </c>
      <c r="E23" s="369"/>
      <c r="F23" s="382" t="s">
        <v>281</v>
      </c>
      <c r="G23" s="383"/>
      <c r="H23" s="256" t="s">
        <v>316</v>
      </c>
      <c r="I23" s="190" t="s">
        <v>122</v>
      </c>
      <c r="J23" s="55"/>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s="10" customFormat="1" ht="99.75" customHeight="1" thickBot="1">
      <c r="A24" s="18"/>
      <c r="B24" s="54"/>
      <c r="C24" s="173"/>
      <c r="D24" s="371" t="s">
        <v>282</v>
      </c>
      <c r="E24" s="372"/>
      <c r="F24" s="382" t="s">
        <v>317</v>
      </c>
      <c r="G24" s="383"/>
      <c r="H24" s="258" t="s">
        <v>283</v>
      </c>
      <c r="I24" s="190" t="s">
        <v>1</v>
      </c>
      <c r="J24" s="55"/>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s="10" customFormat="1" ht="99.75" customHeight="1" thickBot="1">
      <c r="A25" s="18"/>
      <c r="B25" s="54"/>
      <c r="C25" s="173"/>
      <c r="D25" s="371" t="s">
        <v>231</v>
      </c>
      <c r="E25" s="372"/>
      <c r="F25" s="382" t="s">
        <v>244</v>
      </c>
      <c r="G25" s="383"/>
      <c r="H25" s="259" t="s">
        <v>284</v>
      </c>
      <c r="I25" s="190" t="s">
        <v>1</v>
      </c>
      <c r="J25" s="55"/>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s="10" customFormat="1" ht="18.75" customHeight="1" thickBot="1">
      <c r="A26" s="18"/>
      <c r="B26" s="54"/>
      <c r="C26" s="173"/>
      <c r="D26" s="56"/>
      <c r="E26" s="56"/>
      <c r="F26" s="56"/>
      <c r="G26" s="56"/>
      <c r="H26" s="126" t="s">
        <v>68</v>
      </c>
      <c r="I26" s="128" t="s">
        <v>1</v>
      </c>
      <c r="J26" s="55"/>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s="10" customFormat="1" ht="18.75" customHeight="1">
      <c r="A27" s="18"/>
      <c r="B27" s="54"/>
      <c r="C27" s="173"/>
      <c r="D27" s="56"/>
      <c r="E27" s="56"/>
      <c r="F27" s="56"/>
      <c r="G27" s="56"/>
      <c r="H27" s="127"/>
      <c r="I27" s="51"/>
      <c r="J27" s="55"/>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s="10" customFormat="1" ht="15.75" thickBot="1">
      <c r="A28" s="18"/>
      <c r="B28" s="54"/>
      <c r="C28" s="173"/>
      <c r="D28" s="370" t="s">
        <v>318</v>
      </c>
      <c r="E28" s="370"/>
      <c r="F28" s="370"/>
      <c r="G28" s="370"/>
      <c r="H28" s="370"/>
      <c r="I28" s="370"/>
      <c r="J28" s="55"/>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s="10" customFormat="1" ht="15.75" thickBot="1">
      <c r="A29" s="18"/>
      <c r="B29" s="54"/>
      <c r="C29" s="173"/>
      <c r="D29" s="93" t="s">
        <v>6</v>
      </c>
      <c r="E29" s="384" t="s">
        <v>145</v>
      </c>
      <c r="F29" s="355"/>
      <c r="G29" s="355"/>
      <c r="H29" s="356"/>
      <c r="I29" s="56"/>
      <c r="J29" s="55"/>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s="10" customFormat="1" ht="15.75" thickBot="1">
      <c r="A30" s="18"/>
      <c r="B30" s="54"/>
      <c r="C30" s="173"/>
      <c r="D30" s="93" t="s">
        <v>7</v>
      </c>
      <c r="E30" s="354" t="s">
        <v>146</v>
      </c>
      <c r="F30" s="355"/>
      <c r="G30" s="355"/>
      <c r="H30" s="356"/>
      <c r="I30" s="56"/>
      <c r="J30" s="55"/>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s="10" customFormat="1" ht="13.5" customHeight="1">
      <c r="A31" s="18"/>
      <c r="B31" s="54"/>
      <c r="C31" s="173"/>
      <c r="D31" s="56"/>
      <c r="E31" s="56"/>
      <c r="F31" s="56"/>
      <c r="G31" s="56"/>
      <c r="H31" s="56"/>
      <c r="I31" s="56"/>
      <c r="J31" s="55"/>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s="10" customFormat="1" ht="30.75" customHeight="1" thickBot="1">
      <c r="A32" s="18"/>
      <c r="B32" s="54"/>
      <c r="C32" s="312" t="s">
        <v>29</v>
      </c>
      <c r="D32" s="312"/>
      <c r="E32" s="312"/>
      <c r="F32" s="312"/>
      <c r="G32" s="312"/>
      <c r="H32" s="312"/>
      <c r="I32" s="122"/>
      <c r="J32" s="55"/>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s="10" customFormat="1" ht="30.75" customHeight="1">
      <c r="A33" s="18"/>
      <c r="B33" s="54"/>
      <c r="C33" s="174"/>
      <c r="D33" s="357" t="s">
        <v>232</v>
      </c>
      <c r="E33" s="358"/>
      <c r="F33" s="358"/>
      <c r="G33" s="358"/>
      <c r="H33" s="358"/>
      <c r="I33" s="359"/>
      <c r="J33" s="55"/>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s="10" customFormat="1" ht="30.75" customHeight="1">
      <c r="A34" s="18"/>
      <c r="B34" s="54"/>
      <c r="C34" s="174"/>
      <c r="D34" s="360"/>
      <c r="E34" s="361"/>
      <c r="F34" s="361"/>
      <c r="G34" s="361"/>
      <c r="H34" s="361"/>
      <c r="I34" s="362"/>
      <c r="J34" s="55"/>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s="10" customFormat="1" ht="30.75" customHeight="1">
      <c r="A35" s="18"/>
      <c r="B35" s="54"/>
      <c r="C35" s="174"/>
      <c r="D35" s="360"/>
      <c r="E35" s="361"/>
      <c r="F35" s="361"/>
      <c r="G35" s="361"/>
      <c r="H35" s="361"/>
      <c r="I35" s="362"/>
      <c r="J35" s="55"/>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s="10" customFormat="1" ht="30.75" customHeight="1" thickBot="1">
      <c r="A36" s="18"/>
      <c r="B36" s="54"/>
      <c r="C36" s="174"/>
      <c r="D36" s="363"/>
      <c r="E36" s="364"/>
      <c r="F36" s="364"/>
      <c r="G36" s="364"/>
      <c r="H36" s="364"/>
      <c r="I36" s="365"/>
      <c r="J36" s="55"/>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s="10" customFormat="1" ht="15">
      <c r="A37" s="18"/>
      <c r="B37" s="54"/>
      <c r="C37" s="174"/>
      <c r="D37" s="174"/>
      <c r="E37" s="174"/>
      <c r="F37" s="174"/>
      <c r="G37" s="174"/>
      <c r="H37" s="122"/>
      <c r="I37" s="122"/>
      <c r="J37" s="55"/>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ht="15.75" customHeight="1" thickBot="1">
      <c r="A38" s="19"/>
      <c r="B38" s="54"/>
      <c r="C38" s="57"/>
      <c r="D38" s="334" t="s">
        <v>67</v>
      </c>
      <c r="E38" s="334"/>
      <c r="F38" s="334" t="s">
        <v>72</v>
      </c>
      <c r="G38" s="334"/>
      <c r="H38" s="120" t="s">
        <v>73</v>
      </c>
      <c r="I38" s="120" t="s">
        <v>37</v>
      </c>
      <c r="J38" s="55"/>
      <c r="K38" s="6"/>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146.25" customHeight="1" thickBot="1">
      <c r="A39" s="19"/>
      <c r="B39" s="54"/>
      <c r="C39" s="119" t="s">
        <v>65</v>
      </c>
      <c r="D39" s="366" t="s">
        <v>286</v>
      </c>
      <c r="E39" s="367"/>
      <c r="F39" s="366" t="s">
        <v>285</v>
      </c>
      <c r="G39" s="367"/>
      <c r="H39" s="260" t="s">
        <v>287</v>
      </c>
      <c r="I39" s="261" t="s">
        <v>122</v>
      </c>
      <c r="J39" s="55"/>
      <c r="K39" s="6"/>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144" customHeight="1" thickBot="1">
      <c r="A40" s="19"/>
      <c r="B40" s="54"/>
      <c r="C40" s="119"/>
      <c r="D40" s="366" t="s">
        <v>289</v>
      </c>
      <c r="E40" s="367"/>
      <c r="F40" s="366" t="s">
        <v>288</v>
      </c>
      <c r="G40" s="367"/>
      <c r="H40" s="260" t="s">
        <v>319</v>
      </c>
      <c r="I40" s="261" t="s">
        <v>1</v>
      </c>
      <c r="J40" s="55"/>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18.5" customHeight="1" thickBot="1">
      <c r="A41" s="19"/>
      <c r="B41" s="54"/>
      <c r="C41" s="119"/>
      <c r="D41" s="366" t="s">
        <v>291</v>
      </c>
      <c r="E41" s="367"/>
      <c r="F41" s="366" t="s">
        <v>320</v>
      </c>
      <c r="G41" s="367"/>
      <c r="H41" s="260" t="s">
        <v>321</v>
      </c>
      <c r="I41" s="261" t="s">
        <v>1</v>
      </c>
      <c r="J41" s="55"/>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ht="18.75" customHeight="1" thickBot="1">
      <c r="A42" s="19"/>
      <c r="B42" s="54"/>
      <c r="C42" s="51"/>
      <c r="D42" s="51"/>
      <c r="E42" s="51"/>
      <c r="F42" s="51"/>
      <c r="G42" s="51"/>
      <c r="H42" s="126" t="s">
        <v>68</v>
      </c>
      <c r="I42" s="262" t="s">
        <v>1</v>
      </c>
      <c r="J42" s="55"/>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ht="15.75" thickBot="1">
      <c r="A43" s="19"/>
      <c r="B43" s="54"/>
      <c r="C43" s="51"/>
      <c r="D43" s="161" t="s">
        <v>318</v>
      </c>
      <c r="E43" s="180"/>
      <c r="F43" s="51"/>
      <c r="G43" s="51"/>
      <c r="H43" s="127"/>
      <c r="I43" s="51"/>
      <c r="J43" s="55"/>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ht="15.75" thickBot="1">
      <c r="A44" s="19"/>
      <c r="B44" s="54"/>
      <c r="C44" s="51"/>
      <c r="D44" s="93" t="s">
        <v>6</v>
      </c>
      <c r="E44" s="343" t="s">
        <v>263</v>
      </c>
      <c r="F44" s="344"/>
      <c r="G44" s="344"/>
      <c r="H44" s="345"/>
      <c r="I44" s="51"/>
      <c r="J44" s="55"/>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ht="15.75" thickBot="1">
      <c r="A45" s="19"/>
      <c r="B45" s="54"/>
      <c r="C45" s="51"/>
      <c r="D45" s="93" t="s">
        <v>7</v>
      </c>
      <c r="E45" s="353" t="s">
        <v>264</v>
      </c>
      <c r="F45" s="344"/>
      <c r="G45" s="344"/>
      <c r="H45" s="345"/>
      <c r="I45" s="51"/>
      <c r="J45" s="55"/>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ht="15">
      <c r="A46" s="19"/>
      <c r="B46" s="54"/>
      <c r="C46" s="51"/>
      <c r="D46" s="51"/>
      <c r="E46" s="51"/>
      <c r="F46" s="51"/>
      <c r="G46" s="51"/>
      <c r="H46" s="127"/>
      <c r="I46" s="51"/>
      <c r="J46" s="55"/>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15.75" customHeight="1" thickBot="1">
      <c r="A47" s="19"/>
      <c r="B47" s="54"/>
      <c r="C47" s="57"/>
      <c r="D47" s="334" t="s">
        <v>67</v>
      </c>
      <c r="E47" s="334"/>
      <c r="F47" s="334" t="s">
        <v>72</v>
      </c>
      <c r="G47" s="334"/>
      <c r="H47" s="120" t="s">
        <v>73</v>
      </c>
      <c r="I47" s="120" t="s">
        <v>37</v>
      </c>
      <c r="J47" s="55"/>
      <c r="K47" s="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39.75" customHeight="1" thickBot="1">
      <c r="A48" s="19"/>
      <c r="B48" s="54"/>
      <c r="C48" s="119" t="s">
        <v>108</v>
      </c>
      <c r="D48" s="335"/>
      <c r="E48" s="336"/>
      <c r="F48" s="335"/>
      <c r="G48" s="336"/>
      <c r="H48" s="124"/>
      <c r="I48" s="124"/>
      <c r="J48" s="55"/>
      <c r="K48" s="6"/>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39.75" customHeight="1" thickBot="1">
      <c r="A49" s="19"/>
      <c r="B49" s="54"/>
      <c r="C49" s="119"/>
      <c r="D49" s="335"/>
      <c r="E49" s="336"/>
      <c r="F49" s="335"/>
      <c r="G49" s="336"/>
      <c r="H49" s="124"/>
      <c r="I49" s="124"/>
      <c r="J49" s="55"/>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52" ht="177" customHeight="1" thickBot="1">
      <c r="A50" s="19"/>
      <c r="B50" s="54"/>
      <c r="C50" s="119"/>
      <c r="D50" s="335"/>
      <c r="E50" s="336"/>
      <c r="F50" s="335"/>
      <c r="G50" s="336"/>
      <c r="I50" s="124"/>
      <c r="J50" s="55"/>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1:52" ht="21.75" customHeight="1" thickBot="1">
      <c r="A51" s="19"/>
      <c r="B51" s="54"/>
      <c r="C51" s="51"/>
      <c r="D51" s="51"/>
      <c r="E51" s="51"/>
      <c r="F51" s="51"/>
      <c r="G51" s="51"/>
      <c r="H51" s="126" t="s">
        <v>68</v>
      </c>
      <c r="I51" s="128"/>
      <c r="J51" s="55"/>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1:52" ht="15.75" thickBot="1">
      <c r="A52" s="19"/>
      <c r="B52" s="54"/>
      <c r="C52" s="51"/>
      <c r="D52" s="161" t="s">
        <v>318</v>
      </c>
      <c r="E52" s="180"/>
      <c r="F52" s="51"/>
      <c r="G52" s="51"/>
      <c r="H52" s="127"/>
      <c r="I52" s="51"/>
      <c r="J52" s="55"/>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1:52" ht="15.75" thickBot="1">
      <c r="A53" s="19"/>
      <c r="B53" s="54"/>
      <c r="C53" s="51"/>
      <c r="D53" s="93" t="s">
        <v>6</v>
      </c>
      <c r="E53" s="343"/>
      <c r="F53" s="344"/>
      <c r="G53" s="344"/>
      <c r="H53" s="345"/>
      <c r="I53" s="51"/>
      <c r="J53" s="55"/>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row>
    <row r="54" spans="1:52" ht="15.75" thickBot="1">
      <c r="A54" s="19"/>
      <c r="B54" s="54"/>
      <c r="C54" s="51"/>
      <c r="D54" s="93" t="s">
        <v>7</v>
      </c>
      <c r="E54" s="343"/>
      <c r="F54" s="344"/>
      <c r="G54" s="344"/>
      <c r="H54" s="345"/>
      <c r="I54" s="51"/>
      <c r="J54" s="55"/>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row>
    <row r="55" spans="1:52" ht="15.75" thickBot="1">
      <c r="A55" s="19"/>
      <c r="B55" s="54"/>
      <c r="C55" s="51"/>
      <c r="D55" s="93"/>
      <c r="E55" s="51"/>
      <c r="F55" s="51"/>
      <c r="G55" s="51"/>
      <c r="H55" s="51"/>
      <c r="I55" s="51"/>
      <c r="J55" s="55"/>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row>
    <row r="56" spans="1:52" ht="245.25" customHeight="1" thickBot="1">
      <c r="A56" s="19"/>
      <c r="B56" s="54"/>
      <c r="C56" s="125"/>
      <c r="D56" s="346" t="s">
        <v>74</v>
      </c>
      <c r="E56" s="346"/>
      <c r="F56" s="347" t="s">
        <v>296</v>
      </c>
      <c r="G56" s="348"/>
      <c r="H56" s="348"/>
      <c r="I56" s="349"/>
      <c r="J56" s="55"/>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row>
    <row r="57" spans="1:52" s="10" customFormat="1" ht="18.75" customHeight="1">
      <c r="A57" s="18"/>
      <c r="B57" s="54"/>
      <c r="C57" s="59"/>
      <c r="D57" s="59"/>
      <c r="E57" s="59"/>
      <c r="F57" s="59"/>
      <c r="G57" s="59"/>
      <c r="H57" s="122"/>
      <c r="I57" s="122"/>
      <c r="J57" s="55"/>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row>
    <row r="58" spans="1:52" s="10" customFormat="1" ht="15.75" customHeight="1" thickBot="1">
      <c r="A58" s="18"/>
      <c r="B58" s="54"/>
      <c r="C58" s="51"/>
      <c r="D58" s="52"/>
      <c r="E58" s="52"/>
      <c r="F58" s="52"/>
      <c r="G58" s="92" t="s">
        <v>30</v>
      </c>
      <c r="H58" s="122"/>
      <c r="I58" s="122"/>
      <c r="J58" s="55"/>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row>
    <row r="59" spans="1:52" s="10" customFormat="1" ht="78" customHeight="1">
      <c r="A59" s="18"/>
      <c r="B59" s="54"/>
      <c r="C59" s="51"/>
      <c r="D59" s="52"/>
      <c r="E59" s="52"/>
      <c r="F59" s="26" t="s">
        <v>31</v>
      </c>
      <c r="G59" s="350" t="s">
        <v>309</v>
      </c>
      <c r="H59" s="351"/>
      <c r="I59" s="352"/>
      <c r="J59" s="55"/>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row>
    <row r="60" spans="1:52" s="10" customFormat="1" ht="54.75" customHeight="1">
      <c r="A60" s="18"/>
      <c r="B60" s="54"/>
      <c r="C60" s="51"/>
      <c r="D60" s="52"/>
      <c r="E60" s="52"/>
      <c r="F60" s="27" t="s">
        <v>32</v>
      </c>
      <c r="G60" s="337" t="s">
        <v>125</v>
      </c>
      <c r="H60" s="338"/>
      <c r="I60" s="339"/>
      <c r="J60" s="55"/>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s="10" customFormat="1" ht="58.5" customHeight="1">
      <c r="A61" s="18"/>
      <c r="B61" s="54"/>
      <c r="C61" s="51"/>
      <c r="D61" s="52"/>
      <c r="E61" s="52"/>
      <c r="F61" s="27" t="s">
        <v>33</v>
      </c>
      <c r="G61" s="337" t="s">
        <v>126</v>
      </c>
      <c r="H61" s="338"/>
      <c r="I61" s="339"/>
      <c r="J61" s="55"/>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60" customHeight="1">
      <c r="A62" s="19"/>
      <c r="B62" s="54"/>
      <c r="C62" s="51"/>
      <c r="D62" s="52"/>
      <c r="E62" s="52"/>
      <c r="F62" s="27" t="s">
        <v>34</v>
      </c>
      <c r="G62" s="337" t="s">
        <v>127</v>
      </c>
      <c r="H62" s="338"/>
      <c r="I62" s="339"/>
      <c r="J62" s="55"/>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54" customHeight="1">
      <c r="A63" s="19"/>
      <c r="B63" s="49"/>
      <c r="C63" s="51"/>
      <c r="D63" s="52"/>
      <c r="E63" s="52"/>
      <c r="F63" s="27" t="s">
        <v>35</v>
      </c>
      <c r="G63" s="337" t="s">
        <v>128</v>
      </c>
      <c r="H63" s="338"/>
      <c r="I63" s="339"/>
      <c r="J63" s="50"/>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52" ht="61.5" customHeight="1" thickBot="1">
      <c r="A64" s="19"/>
      <c r="B64" s="49"/>
      <c r="C64" s="51"/>
      <c r="D64" s="52"/>
      <c r="E64" s="52"/>
      <c r="F64" s="28" t="s">
        <v>36</v>
      </c>
      <c r="G64" s="340" t="s">
        <v>129</v>
      </c>
      <c r="H64" s="341"/>
      <c r="I64" s="342"/>
      <c r="J64" s="50"/>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row>
    <row r="65" spans="1:44" ht="15.75" thickBot="1">
      <c r="A65" s="19"/>
      <c r="B65" s="60"/>
      <c r="C65" s="61"/>
      <c r="D65" s="62"/>
      <c r="E65" s="62"/>
      <c r="F65" s="62"/>
      <c r="G65" s="62"/>
      <c r="H65" s="123"/>
      <c r="I65" s="123"/>
      <c r="J65" s="63"/>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row>
    <row r="66" spans="1:44" ht="49.5" customHeight="1">
      <c r="A66" s="19"/>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row>
    <row r="67" spans="1:44" ht="49.5" customHeight="1">
      <c r="A67" s="19"/>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row>
    <row r="68" spans="1:44" ht="49.5" customHeight="1">
      <c r="A68" s="19"/>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row>
    <row r="69" spans="1:44" ht="49.5" customHeight="1">
      <c r="A69" s="19"/>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row>
    <row r="70" spans="1:44" ht="49.5" customHeight="1">
      <c r="A70" s="19"/>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row>
    <row r="71" spans="1:44" ht="49.5" customHeight="1">
      <c r="A71" s="19"/>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row>
    <row r="72" spans="1:44" ht="15">
      <c r="A72" s="19"/>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row>
    <row r="73" spans="1:44" ht="15">
      <c r="A73" s="19"/>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row>
    <row r="74" spans="1:44" ht="15">
      <c r="A74" s="19"/>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row>
    <row r="75" spans="1:52" ht="15">
      <c r="A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row>
    <row r="76" spans="1:52" ht="15">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row>
    <row r="77" spans="1:52" ht="15">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row>
    <row r="78" spans="1:52" ht="15">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row>
    <row r="79" spans="1:11" ht="15">
      <c r="A79" s="107"/>
      <c r="B79" s="107"/>
      <c r="C79" s="107"/>
      <c r="D79" s="107"/>
      <c r="E79" s="107"/>
      <c r="F79" s="107"/>
      <c r="G79" s="107"/>
      <c r="H79" s="107"/>
      <c r="I79" s="107"/>
      <c r="J79" s="107"/>
      <c r="K79" s="107"/>
    </row>
    <row r="80" spans="1:11" ht="15">
      <c r="A80" s="107"/>
      <c r="B80" s="107"/>
      <c r="C80" s="107"/>
      <c r="D80" s="107"/>
      <c r="E80" s="107"/>
      <c r="F80" s="107"/>
      <c r="G80" s="107"/>
      <c r="H80" s="107"/>
      <c r="I80" s="107"/>
      <c r="J80" s="107"/>
      <c r="K80" s="107"/>
    </row>
    <row r="81" spans="1:11" ht="15">
      <c r="A81" s="107"/>
      <c r="B81" s="107"/>
      <c r="C81" s="107"/>
      <c r="D81" s="107"/>
      <c r="E81" s="107"/>
      <c r="F81" s="107"/>
      <c r="G81" s="107"/>
      <c r="H81" s="107"/>
      <c r="I81" s="107"/>
      <c r="J81" s="107"/>
      <c r="K81" s="107"/>
    </row>
    <row r="82" spans="1:11" ht="15">
      <c r="A82" s="107"/>
      <c r="B82" s="107"/>
      <c r="C82" s="107"/>
      <c r="D82" s="107"/>
      <c r="E82" s="107"/>
      <c r="F82" s="107"/>
      <c r="G82" s="107"/>
      <c r="H82" s="107"/>
      <c r="I82" s="107"/>
      <c r="J82" s="107"/>
      <c r="K82" s="107"/>
    </row>
    <row r="83" spans="1:11" ht="15">
      <c r="A83" s="107"/>
      <c r="B83" s="107"/>
      <c r="C83" s="107"/>
      <c r="D83" s="107"/>
      <c r="E83" s="107"/>
      <c r="F83" s="107"/>
      <c r="G83" s="107"/>
      <c r="H83" s="107"/>
      <c r="I83" s="107"/>
      <c r="J83" s="107"/>
      <c r="K83" s="107"/>
    </row>
    <row r="84" spans="1:11" ht="15">
      <c r="A84" s="107"/>
      <c r="B84" s="107"/>
      <c r="C84" s="107"/>
      <c r="D84" s="107"/>
      <c r="E84" s="107"/>
      <c r="F84" s="107"/>
      <c r="G84" s="107"/>
      <c r="H84" s="107"/>
      <c r="I84" s="107"/>
      <c r="J84" s="107"/>
      <c r="K84" s="107"/>
    </row>
    <row r="85" spans="1:11" ht="15">
      <c r="A85" s="107"/>
      <c r="B85" s="107"/>
      <c r="C85" s="107"/>
      <c r="D85" s="107"/>
      <c r="E85" s="107"/>
      <c r="F85" s="107"/>
      <c r="G85" s="107"/>
      <c r="H85" s="107"/>
      <c r="I85" s="107"/>
      <c r="J85" s="107"/>
      <c r="K85" s="107"/>
    </row>
    <row r="86" spans="1:11" ht="15">
      <c r="A86" s="107"/>
      <c r="B86" s="107"/>
      <c r="C86" s="107"/>
      <c r="D86" s="107"/>
      <c r="E86" s="107"/>
      <c r="F86" s="107"/>
      <c r="G86" s="107"/>
      <c r="H86" s="107"/>
      <c r="I86" s="107"/>
      <c r="J86" s="107"/>
      <c r="K86" s="107"/>
    </row>
    <row r="87" spans="1:11" ht="15">
      <c r="A87" s="107"/>
      <c r="B87" s="107"/>
      <c r="C87" s="107"/>
      <c r="D87" s="107"/>
      <c r="E87" s="107"/>
      <c r="F87" s="107"/>
      <c r="G87" s="107"/>
      <c r="H87" s="107"/>
      <c r="I87" s="107"/>
      <c r="J87" s="107"/>
      <c r="K87" s="107"/>
    </row>
    <row r="88" spans="1:11" ht="15">
      <c r="A88" s="107"/>
      <c r="B88" s="107"/>
      <c r="C88" s="107"/>
      <c r="D88" s="107"/>
      <c r="E88" s="107"/>
      <c r="F88" s="107"/>
      <c r="G88" s="107"/>
      <c r="H88" s="107"/>
      <c r="I88" s="107"/>
      <c r="J88" s="107"/>
      <c r="K88" s="107"/>
    </row>
    <row r="89" spans="1:11" ht="15">
      <c r="A89" s="107"/>
      <c r="B89" s="107"/>
      <c r="C89" s="107"/>
      <c r="D89" s="107"/>
      <c r="E89" s="107"/>
      <c r="F89" s="107"/>
      <c r="G89" s="107"/>
      <c r="H89" s="107"/>
      <c r="I89" s="107"/>
      <c r="J89" s="107"/>
      <c r="K89" s="107"/>
    </row>
    <row r="90" spans="1:11" ht="15">
      <c r="A90" s="107"/>
      <c r="B90" s="107"/>
      <c r="C90" s="107"/>
      <c r="D90" s="107"/>
      <c r="E90" s="107"/>
      <c r="F90" s="107"/>
      <c r="G90" s="107"/>
      <c r="H90" s="107"/>
      <c r="I90" s="107"/>
      <c r="J90" s="107"/>
      <c r="K90" s="107"/>
    </row>
    <row r="91" spans="1:11" ht="15">
      <c r="A91" s="107"/>
      <c r="B91" s="107"/>
      <c r="C91" s="107"/>
      <c r="D91" s="107"/>
      <c r="E91" s="107"/>
      <c r="F91" s="107"/>
      <c r="G91" s="107"/>
      <c r="H91" s="107"/>
      <c r="I91" s="107"/>
      <c r="J91" s="107"/>
      <c r="K91" s="107"/>
    </row>
    <row r="92" spans="1:11" ht="15">
      <c r="A92" s="107"/>
      <c r="B92" s="107"/>
      <c r="C92" s="107"/>
      <c r="D92" s="107"/>
      <c r="E92" s="107"/>
      <c r="F92" s="107"/>
      <c r="G92" s="107"/>
      <c r="H92" s="107"/>
      <c r="I92" s="107"/>
      <c r="J92" s="107"/>
      <c r="K92" s="107"/>
    </row>
    <row r="93" spans="1:11" ht="15">
      <c r="A93" s="107"/>
      <c r="B93" s="107"/>
      <c r="C93" s="107"/>
      <c r="D93" s="107"/>
      <c r="E93" s="107"/>
      <c r="F93" s="107"/>
      <c r="G93" s="107"/>
      <c r="H93" s="107"/>
      <c r="I93" s="107"/>
      <c r="J93" s="107"/>
      <c r="K93" s="107"/>
    </row>
    <row r="94" spans="1:11" ht="15">
      <c r="A94" s="107"/>
      <c r="B94" s="107"/>
      <c r="C94" s="107"/>
      <c r="D94" s="107"/>
      <c r="E94" s="107"/>
      <c r="F94" s="107"/>
      <c r="G94" s="107"/>
      <c r="H94" s="107"/>
      <c r="I94" s="107"/>
      <c r="J94" s="107"/>
      <c r="K94" s="107"/>
    </row>
    <row r="95" spans="1:11" ht="15">
      <c r="A95" s="107"/>
      <c r="B95" s="107"/>
      <c r="C95" s="107"/>
      <c r="D95" s="107"/>
      <c r="E95" s="107"/>
      <c r="F95" s="107"/>
      <c r="G95" s="107"/>
      <c r="H95" s="107"/>
      <c r="I95" s="107"/>
      <c r="J95" s="107"/>
      <c r="K95" s="107"/>
    </row>
    <row r="96" spans="1:11" ht="15">
      <c r="A96" s="107"/>
      <c r="B96" s="107"/>
      <c r="C96" s="107"/>
      <c r="D96" s="107"/>
      <c r="E96" s="107"/>
      <c r="F96" s="107"/>
      <c r="G96" s="107"/>
      <c r="H96" s="107"/>
      <c r="I96" s="107"/>
      <c r="J96" s="107"/>
      <c r="K96" s="107"/>
    </row>
    <row r="97" spans="1:11" ht="15">
      <c r="A97" s="107"/>
      <c r="B97" s="107"/>
      <c r="C97" s="107"/>
      <c r="D97" s="107"/>
      <c r="E97" s="107"/>
      <c r="F97" s="107"/>
      <c r="G97" s="107"/>
      <c r="H97" s="107"/>
      <c r="I97" s="107"/>
      <c r="J97" s="107"/>
      <c r="K97" s="107"/>
    </row>
    <row r="98" spans="1:11" ht="15">
      <c r="A98" s="107"/>
      <c r="B98" s="107"/>
      <c r="C98" s="107"/>
      <c r="D98" s="107"/>
      <c r="E98" s="107"/>
      <c r="F98" s="107"/>
      <c r="G98" s="107"/>
      <c r="H98" s="107"/>
      <c r="I98" s="107"/>
      <c r="J98" s="107"/>
      <c r="K98" s="107"/>
    </row>
    <row r="99" spans="1:11" ht="15">
      <c r="A99" s="107"/>
      <c r="B99" s="107"/>
      <c r="C99" s="107"/>
      <c r="D99" s="107"/>
      <c r="E99" s="107"/>
      <c r="F99" s="107"/>
      <c r="G99" s="107"/>
      <c r="H99" s="107"/>
      <c r="I99" s="107"/>
      <c r="J99" s="107"/>
      <c r="K99" s="107"/>
    </row>
    <row r="100" spans="1:11" ht="15">
      <c r="A100" s="107"/>
      <c r="B100" s="107"/>
      <c r="C100" s="107"/>
      <c r="D100" s="107"/>
      <c r="E100" s="107"/>
      <c r="F100" s="107"/>
      <c r="G100" s="107"/>
      <c r="H100" s="107"/>
      <c r="I100" s="107"/>
      <c r="J100" s="107"/>
      <c r="K100" s="107"/>
    </row>
    <row r="101" spans="1:11" ht="15">
      <c r="A101" s="107"/>
      <c r="B101" s="107"/>
      <c r="C101" s="107"/>
      <c r="D101" s="107"/>
      <c r="E101" s="107"/>
      <c r="F101" s="107"/>
      <c r="G101" s="107"/>
      <c r="H101" s="107"/>
      <c r="I101" s="107"/>
      <c r="J101" s="107"/>
      <c r="K101" s="107"/>
    </row>
    <row r="102" spans="1:11" ht="15">
      <c r="A102" s="107"/>
      <c r="B102" s="107"/>
      <c r="C102" s="107"/>
      <c r="D102" s="107"/>
      <c r="E102" s="107"/>
      <c r="F102" s="107"/>
      <c r="G102" s="107"/>
      <c r="H102" s="107"/>
      <c r="I102" s="107"/>
      <c r="J102" s="107"/>
      <c r="K102" s="107"/>
    </row>
    <row r="103" spans="1:11" ht="15">
      <c r="A103" s="107"/>
      <c r="B103" s="107"/>
      <c r="C103" s="107"/>
      <c r="D103" s="107"/>
      <c r="E103" s="107"/>
      <c r="F103" s="107"/>
      <c r="G103" s="107"/>
      <c r="H103" s="107"/>
      <c r="I103" s="107"/>
      <c r="J103" s="107"/>
      <c r="K103" s="107"/>
    </row>
    <row r="104" spans="1:11" ht="15">
      <c r="A104" s="107"/>
      <c r="B104" s="107"/>
      <c r="C104" s="107"/>
      <c r="D104" s="107"/>
      <c r="E104" s="107"/>
      <c r="F104" s="107"/>
      <c r="G104" s="107"/>
      <c r="H104" s="107"/>
      <c r="I104" s="107"/>
      <c r="J104" s="107"/>
      <c r="K104" s="107"/>
    </row>
    <row r="105" spans="1:11" ht="15">
      <c r="A105" s="107"/>
      <c r="B105" s="107"/>
      <c r="C105" s="107"/>
      <c r="D105" s="107"/>
      <c r="E105" s="107"/>
      <c r="F105" s="107"/>
      <c r="G105" s="107"/>
      <c r="H105" s="107"/>
      <c r="I105" s="107"/>
      <c r="J105" s="107"/>
      <c r="K105" s="107"/>
    </row>
    <row r="106" spans="1:11" ht="15">
      <c r="A106" s="107"/>
      <c r="B106" s="107"/>
      <c r="C106" s="107"/>
      <c r="D106" s="107"/>
      <c r="E106" s="107"/>
      <c r="F106" s="107"/>
      <c r="G106" s="107"/>
      <c r="H106" s="107"/>
      <c r="I106" s="107"/>
      <c r="J106" s="107"/>
      <c r="K106" s="107"/>
    </row>
    <row r="107" spans="1:11" ht="15">
      <c r="A107" s="107"/>
      <c r="B107" s="107"/>
      <c r="C107" s="107"/>
      <c r="D107" s="107"/>
      <c r="E107" s="107"/>
      <c r="F107" s="107"/>
      <c r="G107" s="107"/>
      <c r="H107" s="107"/>
      <c r="I107" s="107"/>
      <c r="J107" s="107"/>
      <c r="K107" s="107"/>
    </row>
    <row r="108" spans="1:11" ht="15">
      <c r="A108" s="107"/>
      <c r="B108" s="107"/>
      <c r="C108" s="107"/>
      <c r="D108" s="107"/>
      <c r="E108" s="107"/>
      <c r="F108" s="107"/>
      <c r="G108" s="107"/>
      <c r="H108" s="107"/>
      <c r="I108" s="107"/>
      <c r="J108" s="107"/>
      <c r="K108" s="107"/>
    </row>
    <row r="109" spans="1:11" ht="15">
      <c r="A109" s="107"/>
      <c r="B109" s="107"/>
      <c r="C109" s="107"/>
      <c r="D109" s="107"/>
      <c r="E109" s="107"/>
      <c r="F109" s="107"/>
      <c r="G109" s="107"/>
      <c r="H109" s="107"/>
      <c r="I109" s="107"/>
      <c r="J109" s="107"/>
      <c r="K109" s="107"/>
    </row>
    <row r="110" spans="1:11" ht="15">
      <c r="A110" s="107"/>
      <c r="B110" s="107"/>
      <c r="C110" s="107"/>
      <c r="D110" s="107"/>
      <c r="E110" s="107"/>
      <c r="F110" s="107"/>
      <c r="G110" s="107"/>
      <c r="H110" s="107"/>
      <c r="I110" s="107"/>
      <c r="J110" s="107"/>
      <c r="K110" s="107"/>
    </row>
    <row r="111" spans="1:11" ht="15">
      <c r="A111" s="107"/>
      <c r="B111" s="107"/>
      <c r="C111" s="107"/>
      <c r="D111" s="107"/>
      <c r="E111" s="107"/>
      <c r="F111" s="107"/>
      <c r="G111" s="107"/>
      <c r="H111" s="107"/>
      <c r="I111" s="107"/>
      <c r="J111" s="107"/>
      <c r="K111" s="107"/>
    </row>
    <row r="112" spans="1:11" ht="15">
      <c r="A112" s="107"/>
      <c r="B112" s="107"/>
      <c r="C112" s="107"/>
      <c r="D112" s="107"/>
      <c r="E112" s="107"/>
      <c r="F112" s="107"/>
      <c r="G112" s="107"/>
      <c r="H112" s="107"/>
      <c r="I112" s="107"/>
      <c r="J112" s="107"/>
      <c r="K112" s="107"/>
    </row>
    <row r="113" spans="1:11" ht="15">
      <c r="A113" s="107"/>
      <c r="B113" s="107"/>
      <c r="C113" s="107"/>
      <c r="D113" s="107"/>
      <c r="E113" s="107"/>
      <c r="F113" s="107"/>
      <c r="G113" s="107"/>
      <c r="H113" s="107"/>
      <c r="I113" s="107"/>
      <c r="J113" s="107"/>
      <c r="K113" s="107"/>
    </row>
    <row r="114" spans="1:11" ht="15">
      <c r="A114" s="107"/>
      <c r="B114" s="107"/>
      <c r="H114" s="107"/>
      <c r="I114" s="107"/>
      <c r="J114" s="107"/>
      <c r="K114" s="107"/>
    </row>
    <row r="115" spans="1:11" ht="15">
      <c r="A115" s="107"/>
      <c r="B115" s="107"/>
      <c r="H115" s="107"/>
      <c r="I115" s="107"/>
      <c r="J115" s="107"/>
      <c r="K115" s="107"/>
    </row>
    <row r="116" spans="1:11" ht="15">
      <c r="A116" s="107"/>
      <c r="B116" s="107"/>
      <c r="H116" s="107"/>
      <c r="I116" s="107"/>
      <c r="J116" s="107"/>
      <c r="K116" s="107"/>
    </row>
    <row r="117" spans="1:11" ht="15">
      <c r="A117" s="107"/>
      <c r="B117" s="107"/>
      <c r="H117" s="107"/>
      <c r="I117" s="107"/>
      <c r="J117" s="107"/>
      <c r="K117" s="107"/>
    </row>
    <row r="118" spans="1:11" ht="15">
      <c r="A118" s="107"/>
      <c r="B118" s="107"/>
      <c r="H118" s="107"/>
      <c r="I118" s="107"/>
      <c r="J118" s="107"/>
      <c r="K118" s="107"/>
    </row>
    <row r="119" spans="1:11" ht="15">
      <c r="A119" s="107"/>
      <c r="B119" s="107"/>
      <c r="H119" s="107"/>
      <c r="I119" s="107"/>
      <c r="J119" s="107"/>
      <c r="K119" s="107"/>
    </row>
    <row r="120" spans="1:11" ht="15">
      <c r="A120" s="107"/>
      <c r="B120" s="107"/>
      <c r="H120" s="107"/>
      <c r="I120" s="107"/>
      <c r="J120" s="107"/>
      <c r="K120" s="107"/>
    </row>
    <row r="121" spans="1:11" ht="15">
      <c r="A121" s="107"/>
      <c r="B121" s="107"/>
      <c r="H121" s="107"/>
      <c r="I121" s="107"/>
      <c r="J121" s="107"/>
      <c r="K121" s="107"/>
    </row>
    <row r="122" spans="1:11" ht="15">
      <c r="A122" s="107"/>
      <c r="B122" s="107"/>
      <c r="H122" s="107"/>
      <c r="I122" s="107"/>
      <c r="J122" s="107"/>
      <c r="K122" s="107"/>
    </row>
    <row r="123" spans="2:10" ht="15">
      <c r="B123" s="107"/>
      <c r="J123" s="107"/>
    </row>
  </sheetData>
  <sheetProtection/>
  <mergeCells count="69">
    <mergeCell ref="D16:E16"/>
    <mergeCell ref="F16:G16"/>
    <mergeCell ref="F15:G15"/>
    <mergeCell ref="F24:G24"/>
    <mergeCell ref="F25:G25"/>
    <mergeCell ref="D18:E18"/>
    <mergeCell ref="C3:I3"/>
    <mergeCell ref="C4:I4"/>
    <mergeCell ref="D7:E7"/>
    <mergeCell ref="F7:G7"/>
    <mergeCell ref="D8:H8"/>
    <mergeCell ref="D14:E14"/>
    <mergeCell ref="F14:G14"/>
    <mergeCell ref="F10:G10"/>
    <mergeCell ref="F11:G11"/>
    <mergeCell ref="F13:G13"/>
    <mergeCell ref="E29:H29"/>
    <mergeCell ref="F18:G18"/>
    <mergeCell ref="D19:E19"/>
    <mergeCell ref="D20:E20"/>
    <mergeCell ref="F19:G19"/>
    <mergeCell ref="F20:G20"/>
    <mergeCell ref="F21:G21"/>
    <mergeCell ref="D9:H9"/>
    <mergeCell ref="D10:E10"/>
    <mergeCell ref="D11:E11"/>
    <mergeCell ref="D25:E25"/>
    <mergeCell ref="D21:E21"/>
    <mergeCell ref="D22:H22"/>
    <mergeCell ref="D15:E15"/>
    <mergeCell ref="D17:H17"/>
    <mergeCell ref="D23:E23"/>
    <mergeCell ref="D13:E13"/>
    <mergeCell ref="D40:E40"/>
    <mergeCell ref="F40:G40"/>
    <mergeCell ref="D41:E41"/>
    <mergeCell ref="F41:G41"/>
    <mergeCell ref="E44:H44"/>
    <mergeCell ref="F12:G12"/>
    <mergeCell ref="D28:I28"/>
    <mergeCell ref="D12:E12"/>
    <mergeCell ref="D24:E24"/>
    <mergeCell ref="F23:G23"/>
    <mergeCell ref="G61:I61"/>
    <mergeCell ref="G62:I62"/>
    <mergeCell ref="E45:H45"/>
    <mergeCell ref="E30:H30"/>
    <mergeCell ref="C32:H32"/>
    <mergeCell ref="D33:I36"/>
    <mergeCell ref="D38:E38"/>
    <mergeCell ref="F38:G38"/>
    <mergeCell ref="D39:E39"/>
    <mergeCell ref="F39:G39"/>
    <mergeCell ref="G63:I63"/>
    <mergeCell ref="G64:I64"/>
    <mergeCell ref="D50:E50"/>
    <mergeCell ref="F50:G50"/>
    <mergeCell ref="E53:H53"/>
    <mergeCell ref="E54:H54"/>
    <mergeCell ref="D56:E56"/>
    <mergeCell ref="F56:I56"/>
    <mergeCell ref="G59:I59"/>
    <mergeCell ref="G60:I60"/>
    <mergeCell ref="D47:E47"/>
    <mergeCell ref="F47:G47"/>
    <mergeCell ref="D48:E48"/>
    <mergeCell ref="F48:G48"/>
    <mergeCell ref="D49:E49"/>
    <mergeCell ref="F49:G49"/>
  </mergeCells>
  <hyperlinks>
    <hyperlink ref="E30" r:id="rId1" display="sonia.suazo@gmail.com "/>
    <hyperlink ref="E45" r:id="rId2" display="reis.lopez.rello@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20"/>
  <sheetViews>
    <sheetView zoomScale="80" zoomScaleNormal="80" zoomScalePageLayoutView="0" workbookViewId="0" topLeftCell="F4">
      <selection activeCell="G9" sqref="G9"/>
    </sheetView>
  </sheetViews>
  <sheetFormatPr defaultColWidth="9.140625" defaultRowHeight="15"/>
  <cols>
    <col min="1" max="1" width="1.421875" style="0" customWidth="1"/>
    <col min="2" max="2" width="1.8515625" style="0" customWidth="1"/>
    <col min="3" max="3" width="73.140625" style="0" customWidth="1"/>
    <col min="4" max="4" width="11.57421875" style="0" customWidth="1"/>
    <col min="5" max="5" width="22.421875" style="0" customWidth="1"/>
    <col min="6" max="6" width="47.28125" style="0" customWidth="1"/>
    <col min="7" max="7" width="113.57421875" style="0" customWidth="1"/>
    <col min="8" max="8" width="50.8515625" style="0" customWidth="1"/>
    <col min="9" max="9" width="16.57421875" style="0" customWidth="1"/>
    <col min="10" max="10" width="1.7109375" style="0" customWidth="1"/>
  </cols>
  <sheetData>
    <row r="1" ht="15.75" thickBot="1"/>
    <row r="2" spans="2:9" ht="15.75" thickBot="1">
      <c r="B2" s="45"/>
      <c r="C2" s="46"/>
      <c r="D2" s="47"/>
      <c r="E2" s="47"/>
      <c r="F2" s="47"/>
      <c r="G2" s="47"/>
      <c r="H2" s="47"/>
      <c r="I2" s="48"/>
    </row>
    <row r="3" spans="2:9" ht="21" thickBot="1">
      <c r="B3" s="99"/>
      <c r="C3" s="296" t="s">
        <v>59</v>
      </c>
      <c r="D3" s="412"/>
      <c r="E3" s="412"/>
      <c r="F3" s="412"/>
      <c r="G3" s="412"/>
      <c r="H3" s="413"/>
      <c r="I3" s="101"/>
    </row>
    <row r="4" spans="2:9" ht="15">
      <c r="B4" s="49"/>
      <c r="C4" s="414" t="s">
        <v>60</v>
      </c>
      <c r="D4" s="414"/>
      <c r="E4" s="414"/>
      <c r="F4" s="414"/>
      <c r="G4" s="414"/>
      <c r="H4" s="414"/>
      <c r="I4" s="50"/>
    </row>
    <row r="5" spans="2:9" ht="15">
      <c r="B5" s="49"/>
      <c r="C5" s="415"/>
      <c r="D5" s="415"/>
      <c r="E5" s="415"/>
      <c r="F5" s="415"/>
      <c r="G5" s="415"/>
      <c r="H5" s="415"/>
      <c r="I5" s="50"/>
    </row>
    <row r="6" spans="2:9" ht="30.75" customHeight="1" thickBot="1">
      <c r="B6" s="49"/>
      <c r="C6" s="416" t="s">
        <v>61</v>
      </c>
      <c r="D6" s="416"/>
      <c r="E6" s="52"/>
      <c r="F6" s="52"/>
      <c r="G6" s="52"/>
      <c r="H6" s="52"/>
      <c r="I6" s="50"/>
    </row>
    <row r="7" spans="2:9" ht="30" customHeight="1" thickBot="1">
      <c r="B7" s="49"/>
      <c r="C7" s="181" t="s">
        <v>58</v>
      </c>
      <c r="D7" s="417" t="s">
        <v>57</v>
      </c>
      <c r="E7" s="418"/>
      <c r="F7" s="114" t="s">
        <v>54</v>
      </c>
      <c r="G7" s="115" t="s">
        <v>99</v>
      </c>
      <c r="H7" s="114" t="s">
        <v>109</v>
      </c>
      <c r="I7" s="50"/>
    </row>
    <row r="8" spans="2:9" ht="114.75" customHeight="1">
      <c r="B8" s="54"/>
      <c r="C8" s="419" t="s">
        <v>212</v>
      </c>
      <c r="D8" s="402" t="s">
        <v>181</v>
      </c>
      <c r="E8" s="403"/>
      <c r="F8" s="195" t="s">
        <v>182</v>
      </c>
      <c r="G8" s="200" t="s">
        <v>183</v>
      </c>
      <c r="H8" s="195" t="s">
        <v>184</v>
      </c>
      <c r="I8" s="55"/>
    </row>
    <row r="9" spans="2:9" ht="103.5" customHeight="1">
      <c r="B9" s="54"/>
      <c r="C9" s="420"/>
      <c r="D9" s="410" t="s">
        <v>188</v>
      </c>
      <c r="E9" s="411"/>
      <c r="F9" s="243" t="s">
        <v>187</v>
      </c>
      <c r="G9" s="201" t="s">
        <v>186</v>
      </c>
      <c r="H9" s="163" t="s">
        <v>185</v>
      </c>
      <c r="I9" s="55"/>
    </row>
    <row r="10" spans="2:9" ht="238.5" customHeight="1">
      <c r="B10" s="54"/>
      <c r="C10" s="420"/>
      <c r="D10" s="410" t="s">
        <v>189</v>
      </c>
      <c r="E10" s="411"/>
      <c r="F10" s="163" t="s">
        <v>190</v>
      </c>
      <c r="G10" s="246" t="s">
        <v>245</v>
      </c>
      <c r="H10" s="163" t="s">
        <v>191</v>
      </c>
      <c r="I10" s="55"/>
    </row>
    <row r="11" spans="2:9" ht="155.25" customHeight="1" thickBot="1">
      <c r="B11" s="54"/>
      <c r="C11" s="421"/>
      <c r="D11" s="400" t="s">
        <v>192</v>
      </c>
      <c r="E11" s="401"/>
      <c r="F11" s="169" t="s">
        <v>193</v>
      </c>
      <c r="G11" s="246" t="s">
        <v>246</v>
      </c>
      <c r="H11" s="169" t="s">
        <v>194</v>
      </c>
      <c r="I11" s="55"/>
    </row>
    <row r="12" spans="2:9" ht="222" customHeight="1">
      <c r="B12" s="54"/>
      <c r="C12" s="419" t="s">
        <v>213</v>
      </c>
      <c r="D12" s="402" t="s">
        <v>195</v>
      </c>
      <c r="E12" s="403"/>
      <c r="F12" s="166" t="s">
        <v>196</v>
      </c>
      <c r="G12" s="247" t="s">
        <v>247</v>
      </c>
      <c r="H12" s="167" t="s">
        <v>197</v>
      </c>
      <c r="I12" s="55"/>
    </row>
    <row r="13" spans="2:9" ht="192" customHeight="1">
      <c r="B13" s="54"/>
      <c r="C13" s="420"/>
      <c r="D13" s="410" t="s">
        <v>198</v>
      </c>
      <c r="E13" s="411"/>
      <c r="F13" s="113" t="s">
        <v>199</v>
      </c>
      <c r="G13" s="248" t="s">
        <v>248</v>
      </c>
      <c r="H13" s="113" t="s">
        <v>200</v>
      </c>
      <c r="I13" s="55"/>
    </row>
    <row r="14" spans="2:9" ht="285" customHeight="1">
      <c r="B14" s="54"/>
      <c r="C14" s="420"/>
      <c r="D14" s="422" t="s">
        <v>294</v>
      </c>
      <c r="E14" s="423"/>
      <c r="F14" s="406" t="s">
        <v>292</v>
      </c>
      <c r="G14" s="408" t="s">
        <v>293</v>
      </c>
      <c r="H14" s="406" t="s">
        <v>295</v>
      </c>
      <c r="I14" s="55"/>
    </row>
    <row r="15" spans="2:9" ht="204" customHeight="1">
      <c r="B15" s="54"/>
      <c r="C15" s="420"/>
      <c r="D15" s="424"/>
      <c r="E15" s="425"/>
      <c r="F15" s="407"/>
      <c r="G15" s="409"/>
      <c r="H15" s="407"/>
      <c r="I15" s="55"/>
    </row>
    <row r="16" spans="2:9" ht="163.5" customHeight="1" thickBot="1">
      <c r="B16" s="54"/>
      <c r="C16" s="421"/>
      <c r="D16" s="400" t="s">
        <v>201</v>
      </c>
      <c r="E16" s="401"/>
      <c r="F16" s="169" t="s">
        <v>202</v>
      </c>
      <c r="G16" s="246" t="s">
        <v>254</v>
      </c>
      <c r="H16" s="169" t="s">
        <v>203</v>
      </c>
      <c r="I16" s="55"/>
    </row>
    <row r="17" spans="2:9" ht="186.75" customHeight="1">
      <c r="B17" s="54"/>
      <c r="C17" s="241" t="s">
        <v>121</v>
      </c>
      <c r="D17" s="402" t="s">
        <v>204</v>
      </c>
      <c r="E17" s="403"/>
      <c r="F17" s="168" t="s">
        <v>205</v>
      </c>
      <c r="G17" s="246" t="s">
        <v>322</v>
      </c>
      <c r="H17" s="168" t="s">
        <v>206</v>
      </c>
      <c r="I17" s="55"/>
    </row>
    <row r="18" spans="2:9" ht="146.25" customHeight="1">
      <c r="B18" s="54"/>
      <c r="C18" s="182"/>
      <c r="D18" s="404" t="s">
        <v>207</v>
      </c>
      <c r="E18" s="405"/>
      <c r="F18" s="163" t="s">
        <v>323</v>
      </c>
      <c r="G18" s="247" t="s">
        <v>249</v>
      </c>
      <c r="H18" s="196" t="s">
        <v>208</v>
      </c>
      <c r="I18" s="55"/>
    </row>
    <row r="19" spans="2:9" ht="241.5" customHeight="1" thickBot="1">
      <c r="B19" s="54"/>
      <c r="C19" s="183"/>
      <c r="D19" s="410" t="s">
        <v>209</v>
      </c>
      <c r="E19" s="411"/>
      <c r="F19" s="163" t="s">
        <v>210</v>
      </c>
      <c r="G19" s="246" t="s">
        <v>233</v>
      </c>
      <c r="H19" s="197" t="s">
        <v>211</v>
      </c>
      <c r="I19" s="55"/>
    </row>
    <row r="20" spans="2:9" ht="15.75" thickBot="1">
      <c r="B20" s="116"/>
      <c r="C20" s="117"/>
      <c r="D20" s="117"/>
      <c r="E20" s="117"/>
      <c r="F20" s="117"/>
      <c r="G20" s="117"/>
      <c r="H20" s="117"/>
      <c r="I20" s="118"/>
    </row>
  </sheetData>
  <sheetProtection/>
  <mergeCells count="21">
    <mergeCell ref="D8:E8"/>
    <mergeCell ref="D9:E9"/>
    <mergeCell ref="D10:E10"/>
    <mergeCell ref="H14:H15"/>
    <mergeCell ref="D14:E15"/>
    <mergeCell ref="G14:G15"/>
    <mergeCell ref="D19:E19"/>
    <mergeCell ref="C3:H3"/>
    <mergeCell ref="C4:H4"/>
    <mergeCell ref="C5:H5"/>
    <mergeCell ref="C6:D6"/>
    <mergeCell ref="D7:E7"/>
    <mergeCell ref="D13:E13"/>
    <mergeCell ref="C8:C11"/>
    <mergeCell ref="C12:C16"/>
    <mergeCell ref="D11:E11"/>
    <mergeCell ref="D12:E12"/>
    <mergeCell ref="D16:E16"/>
    <mergeCell ref="D17:E17"/>
    <mergeCell ref="D18:E18"/>
    <mergeCell ref="F14:F15"/>
  </mergeCells>
  <printOptions/>
  <pageMargins left="0.25" right="0.25" top="0.17" bottom="0.17" header="0.17" footer="0.17"/>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B2:E34"/>
  <sheetViews>
    <sheetView zoomScale="120" zoomScaleNormal="120" zoomScalePageLayoutView="0" workbookViewId="0" topLeftCell="B1">
      <selection activeCell="C14" sqref="C14:D14"/>
    </sheetView>
  </sheetViews>
  <sheetFormatPr defaultColWidth="9.140625" defaultRowHeight="15"/>
  <cols>
    <col min="3" max="3" width="43.00390625" style="0" customWidth="1"/>
    <col min="4" max="4" width="87.8515625" style="0" customWidth="1"/>
    <col min="7" max="7" width="42.57421875" style="0" customWidth="1"/>
  </cols>
  <sheetData>
    <row r="1" ht="15.75" thickBot="1"/>
    <row r="2" spans="2:5" ht="15.75" thickBot="1">
      <c r="B2" s="129"/>
      <c r="C2" s="74"/>
      <c r="D2" s="74"/>
      <c r="E2" s="75"/>
    </row>
    <row r="3" spans="2:5" ht="19.5" thickBot="1">
      <c r="B3" s="130"/>
      <c r="C3" s="427" t="s">
        <v>75</v>
      </c>
      <c r="D3" s="428"/>
      <c r="E3" s="131"/>
    </row>
    <row r="4" spans="2:5" ht="15">
      <c r="B4" s="130"/>
      <c r="C4" s="132"/>
      <c r="D4" s="132"/>
      <c r="E4" s="131"/>
    </row>
    <row r="5" spans="2:5" ht="15.75" thickBot="1">
      <c r="B5" s="130"/>
      <c r="C5" s="133" t="s">
        <v>76</v>
      </c>
      <c r="D5" s="132"/>
      <c r="E5" s="131"/>
    </row>
    <row r="6" spans="2:5" ht="15.75" thickBot="1">
      <c r="B6" s="130"/>
      <c r="C6" s="142" t="s">
        <v>77</v>
      </c>
      <c r="D6" s="143" t="s">
        <v>78</v>
      </c>
      <c r="E6" s="131"/>
    </row>
    <row r="7" spans="2:5" ht="78.75" customHeight="1" thickBot="1">
      <c r="B7" s="130"/>
      <c r="C7" s="134" t="s">
        <v>79</v>
      </c>
      <c r="D7" s="249" t="s">
        <v>234</v>
      </c>
      <c r="E7" s="131"/>
    </row>
    <row r="8" spans="2:5" ht="270.75" customHeight="1" thickBot="1">
      <c r="B8" s="130"/>
      <c r="C8" s="135" t="s">
        <v>107</v>
      </c>
      <c r="D8" s="250" t="s">
        <v>328</v>
      </c>
      <c r="E8" s="131"/>
    </row>
    <row r="9" spans="2:5" ht="240" customHeight="1" thickBot="1">
      <c r="B9" s="130"/>
      <c r="C9" s="136" t="s">
        <v>80</v>
      </c>
      <c r="D9" s="251" t="s">
        <v>250</v>
      </c>
      <c r="E9" s="131"/>
    </row>
    <row r="10" spans="2:5" ht="143.25" customHeight="1" thickBot="1">
      <c r="B10" s="130"/>
      <c r="C10" s="134" t="s">
        <v>100</v>
      </c>
      <c r="D10" s="252" t="s">
        <v>329</v>
      </c>
      <c r="E10" s="131"/>
    </row>
    <row r="11" spans="2:5" ht="15">
      <c r="B11" s="130"/>
      <c r="C11" s="132"/>
      <c r="D11" s="132"/>
      <c r="E11" s="131"/>
    </row>
    <row r="12" spans="2:5" ht="15.75" thickBot="1">
      <c r="B12" s="130"/>
      <c r="C12" s="429" t="s">
        <v>93</v>
      </c>
      <c r="D12" s="429"/>
      <c r="E12" s="131"/>
    </row>
    <row r="13" spans="2:5" ht="15.75" thickBot="1">
      <c r="B13" s="130"/>
      <c r="C13" s="144" t="s">
        <v>81</v>
      </c>
      <c r="D13" s="144" t="s">
        <v>78</v>
      </c>
      <c r="E13" s="131"/>
    </row>
    <row r="14" spans="2:5" ht="15.75" thickBot="1">
      <c r="B14" s="130"/>
      <c r="C14" s="426" t="s">
        <v>330</v>
      </c>
      <c r="D14" s="426"/>
      <c r="E14" s="131"/>
    </row>
    <row r="15" spans="2:5" ht="195.75" thickBot="1">
      <c r="B15" s="130"/>
      <c r="C15" s="136" t="s">
        <v>331</v>
      </c>
      <c r="D15" s="253" t="s">
        <v>267</v>
      </c>
      <c r="E15" s="131"/>
    </row>
    <row r="16" spans="2:5" ht="60.75" thickBot="1">
      <c r="B16" s="130"/>
      <c r="C16" s="136" t="s">
        <v>324</v>
      </c>
      <c r="D16" s="253" t="s">
        <v>259</v>
      </c>
      <c r="E16" s="131"/>
    </row>
    <row r="17" spans="2:5" ht="30.75" thickBot="1">
      <c r="B17" s="130"/>
      <c r="C17" s="137" t="s">
        <v>82</v>
      </c>
      <c r="D17" s="253" t="s">
        <v>257</v>
      </c>
      <c r="E17" s="131"/>
    </row>
    <row r="18" spans="2:5" ht="15.75" thickBot="1">
      <c r="B18" s="130"/>
      <c r="C18" s="426" t="s">
        <v>325</v>
      </c>
      <c r="D18" s="426"/>
      <c r="E18" s="131"/>
    </row>
    <row r="19" spans="2:5" ht="45.75" thickBot="1">
      <c r="B19" s="130"/>
      <c r="C19" s="136" t="s">
        <v>326</v>
      </c>
      <c r="D19" s="253" t="s">
        <v>256</v>
      </c>
      <c r="E19" s="131"/>
    </row>
    <row r="20" spans="2:5" ht="30.75" thickBot="1">
      <c r="B20" s="130"/>
      <c r="C20" s="136" t="s">
        <v>83</v>
      </c>
      <c r="D20" s="254" t="s">
        <v>221</v>
      </c>
      <c r="E20" s="131"/>
    </row>
    <row r="21" spans="2:5" ht="30.75" thickBot="1">
      <c r="B21" s="130"/>
      <c r="C21" s="138" t="s">
        <v>84</v>
      </c>
      <c r="D21" s="255" t="s">
        <v>222</v>
      </c>
      <c r="E21" s="131"/>
    </row>
    <row r="22" spans="2:5" ht="15.75" thickBot="1">
      <c r="B22" s="130"/>
      <c r="C22" s="426" t="s">
        <v>85</v>
      </c>
      <c r="D22" s="426"/>
      <c r="E22" s="131"/>
    </row>
    <row r="23" spans="2:5" ht="60.75" thickBot="1">
      <c r="B23" s="130"/>
      <c r="C23" s="138" t="s">
        <v>86</v>
      </c>
      <c r="D23" s="138" t="s">
        <v>327</v>
      </c>
      <c r="E23" s="131"/>
    </row>
    <row r="24" spans="2:5" ht="45.75" thickBot="1">
      <c r="B24" s="130"/>
      <c r="C24" s="138" t="s">
        <v>87</v>
      </c>
      <c r="D24" s="138" t="s">
        <v>258</v>
      </c>
      <c r="E24" s="131"/>
    </row>
    <row r="25" spans="2:5" ht="30.75" thickBot="1">
      <c r="B25" s="130"/>
      <c r="C25" s="138" t="s">
        <v>88</v>
      </c>
      <c r="D25" s="138" t="s">
        <v>251</v>
      </c>
      <c r="E25" s="131"/>
    </row>
    <row r="26" spans="2:5" ht="15.75" thickBot="1">
      <c r="B26" s="130"/>
      <c r="C26" s="426" t="s">
        <v>89</v>
      </c>
      <c r="D26" s="426"/>
      <c r="E26" s="131"/>
    </row>
    <row r="27" spans="2:5" ht="60.75" thickBot="1">
      <c r="B27" s="130"/>
      <c r="C27" s="136" t="s">
        <v>90</v>
      </c>
      <c r="D27" s="253" t="s">
        <v>260</v>
      </c>
      <c r="E27" s="131"/>
    </row>
    <row r="28" spans="2:5" ht="75.75" thickBot="1">
      <c r="B28" s="130"/>
      <c r="C28" s="136" t="s">
        <v>111</v>
      </c>
      <c r="D28" s="253" t="s">
        <v>261</v>
      </c>
      <c r="E28" s="131"/>
    </row>
    <row r="29" spans="2:5" ht="75.75" thickBot="1">
      <c r="B29" s="130"/>
      <c r="C29" s="136" t="s">
        <v>91</v>
      </c>
      <c r="D29" s="253" t="s">
        <v>262</v>
      </c>
      <c r="E29" s="131"/>
    </row>
    <row r="30" spans="2:5" ht="384" customHeight="1" thickBot="1">
      <c r="B30" s="130"/>
      <c r="C30" s="136" t="s">
        <v>92</v>
      </c>
      <c r="D30" s="253" t="s">
        <v>266</v>
      </c>
      <c r="E30" s="131"/>
    </row>
    <row r="31" spans="2:5" ht="90.75" thickBot="1">
      <c r="B31" s="130"/>
      <c r="C31" s="136" t="s">
        <v>101</v>
      </c>
      <c r="D31" s="253" t="s">
        <v>265</v>
      </c>
      <c r="E31" s="131"/>
    </row>
    <row r="32" spans="2:5" ht="15">
      <c r="B32" s="130"/>
      <c r="C32" s="58"/>
      <c r="D32" s="58"/>
      <c r="E32" s="131"/>
    </row>
    <row r="33" spans="2:5" ht="15">
      <c r="B33" s="130"/>
      <c r="C33" s="58"/>
      <c r="D33" s="58"/>
      <c r="E33" s="131"/>
    </row>
    <row r="34" spans="2:5" ht="15.75" thickBot="1">
      <c r="B34" s="139"/>
      <c r="C34" s="140"/>
      <c r="D34" s="140"/>
      <c r="E34" s="141"/>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73" zoomScaleNormal="73" zoomScalePageLayoutView="0" workbookViewId="0" topLeftCell="A1">
      <selection activeCell="S32" sqref="S32"/>
    </sheetView>
  </sheetViews>
  <sheetFormatPr defaultColWidth="9.140625" defaultRowHeight="15"/>
  <cols>
    <col min="1" max="1" width="2.28125" style="0" customWidth="1"/>
    <col min="2" max="2" width="37.28125" style="0" customWidth="1"/>
    <col min="3" max="3" width="15.8515625" style="0" customWidth="1"/>
    <col min="4" max="4" width="64.57421875" style="0" customWidth="1"/>
    <col min="5" max="5" width="15.00390625" style="0" customWidth="1"/>
    <col min="6" max="6" width="6.7109375" style="0" customWidth="1"/>
    <col min="7" max="7" width="11.00390625" style="0" customWidth="1"/>
    <col min="8" max="8" width="5.00390625" style="0" customWidth="1"/>
    <col min="9" max="9" width="17.140625" style="0" customWidth="1"/>
    <col min="10" max="10" width="5.28125" style="0" customWidth="1"/>
    <col min="11" max="11" width="11.28125" style="0" customWidth="1"/>
    <col min="12" max="13" width="5.57421875" style="0" customWidth="1"/>
    <col min="14" max="14" width="1.8515625" style="0" customWidth="1"/>
    <col min="15" max="15" width="9.140625" style="0" customWidth="1"/>
    <col min="16" max="16" width="10.00390625" style="0" customWidth="1"/>
  </cols>
  <sheetData>
    <row r="1" spans="2:8" ht="15.75" thickBot="1">
      <c r="B1" s="106"/>
      <c r="C1" s="106"/>
      <c r="D1" s="106"/>
      <c r="E1" s="106"/>
      <c r="F1" s="106"/>
      <c r="G1" s="106"/>
      <c r="H1" s="106"/>
    </row>
    <row r="2" spans="2:13" ht="15" customHeight="1" thickBot="1">
      <c r="B2" s="103"/>
      <c r="C2" s="449"/>
      <c r="D2" s="449"/>
      <c r="E2" s="449"/>
      <c r="F2" s="449"/>
      <c r="G2" s="449"/>
      <c r="H2" s="97"/>
      <c r="I2" s="97"/>
      <c r="J2" s="97"/>
      <c r="K2" s="97"/>
      <c r="L2" s="97"/>
      <c r="M2" s="98"/>
    </row>
    <row r="3" spans="2:13" ht="27" thickBot="1">
      <c r="B3" s="104"/>
      <c r="C3" s="450" t="s">
        <v>130</v>
      </c>
      <c r="D3" s="451"/>
      <c r="E3" s="451"/>
      <c r="F3" s="452"/>
      <c r="G3" s="105"/>
      <c r="H3" s="100"/>
      <c r="I3" s="100"/>
      <c r="J3" s="100"/>
      <c r="K3" s="100"/>
      <c r="L3" s="100"/>
      <c r="M3" s="102"/>
    </row>
    <row r="4" spans="2:13" ht="15" customHeight="1">
      <c r="B4" s="104"/>
      <c r="C4" s="105"/>
      <c r="D4" s="105"/>
      <c r="E4" s="105"/>
      <c r="F4" s="105"/>
      <c r="G4" s="105"/>
      <c r="H4" s="100"/>
      <c r="I4" s="100"/>
      <c r="J4" s="100"/>
      <c r="K4" s="100"/>
      <c r="L4" s="100"/>
      <c r="M4" s="102"/>
    </row>
    <row r="5" spans="2:13" ht="15.75" customHeight="1" thickBot="1">
      <c r="B5" s="99"/>
      <c r="C5" s="100"/>
      <c r="D5" s="100"/>
      <c r="E5" s="100"/>
      <c r="F5" s="100"/>
      <c r="G5" s="100"/>
      <c r="H5" s="100"/>
      <c r="I5" s="100"/>
      <c r="J5" s="100"/>
      <c r="K5" s="100"/>
      <c r="L5" s="100"/>
      <c r="M5" s="102"/>
    </row>
    <row r="6" spans="2:13" ht="15.75" customHeight="1">
      <c r="B6" s="453" t="s">
        <v>131</v>
      </c>
      <c r="C6" s="454"/>
      <c r="D6" s="454"/>
      <c r="E6" s="454"/>
      <c r="F6" s="454"/>
      <c r="G6" s="454"/>
      <c r="H6" s="454"/>
      <c r="I6" s="454"/>
      <c r="J6" s="454"/>
      <c r="K6" s="454"/>
      <c r="L6" s="454"/>
      <c r="M6" s="455"/>
    </row>
    <row r="7" spans="2:13" ht="15.75" customHeight="1" thickBot="1">
      <c r="B7" s="456"/>
      <c r="C7" s="457"/>
      <c r="D7" s="457"/>
      <c r="E7" s="457"/>
      <c r="F7" s="457"/>
      <c r="G7" s="457"/>
      <c r="H7" s="457"/>
      <c r="I7" s="457"/>
      <c r="J7" s="457"/>
      <c r="K7" s="457"/>
      <c r="L7" s="457"/>
      <c r="M7" s="458"/>
    </row>
    <row r="8" spans="2:13" ht="15.75" customHeight="1">
      <c r="B8" s="453" t="s">
        <v>132</v>
      </c>
      <c r="C8" s="454"/>
      <c r="D8" s="454"/>
      <c r="E8" s="454"/>
      <c r="F8" s="454"/>
      <c r="G8" s="454"/>
      <c r="H8" s="454"/>
      <c r="I8" s="454"/>
      <c r="J8" s="454"/>
      <c r="K8" s="454"/>
      <c r="L8" s="454"/>
      <c r="M8" s="455"/>
    </row>
    <row r="9" spans="2:13" ht="15.75" customHeight="1" thickBot="1">
      <c r="B9" s="459" t="s">
        <v>46</v>
      </c>
      <c r="C9" s="460"/>
      <c r="D9" s="460"/>
      <c r="E9" s="460"/>
      <c r="F9" s="460"/>
      <c r="G9" s="460"/>
      <c r="H9" s="460"/>
      <c r="I9" s="460"/>
      <c r="J9" s="460"/>
      <c r="K9" s="460"/>
      <c r="L9" s="460"/>
      <c r="M9" s="461"/>
    </row>
    <row r="10" spans="2:13" ht="15.75" customHeight="1" thickBot="1">
      <c r="B10" s="42"/>
      <c r="C10" s="42"/>
      <c r="D10" s="42"/>
      <c r="E10" s="42"/>
      <c r="F10" s="42"/>
      <c r="G10" s="42"/>
      <c r="H10" s="42"/>
      <c r="I10" s="42"/>
      <c r="J10" s="42"/>
      <c r="K10" s="42"/>
      <c r="L10" s="42"/>
      <c r="M10" s="42"/>
    </row>
    <row r="11" spans="2:13" ht="15.75" thickBot="1">
      <c r="B11" s="446" t="s">
        <v>334</v>
      </c>
      <c r="C11" s="447"/>
      <c r="D11" s="448"/>
      <c r="E11" s="42"/>
      <c r="F11" s="42"/>
      <c r="G11" s="42"/>
      <c r="H11" s="11"/>
      <c r="I11" s="11"/>
      <c r="J11" s="11"/>
      <c r="K11" s="11"/>
      <c r="L11" s="11"/>
      <c r="M11" s="11"/>
    </row>
    <row r="12" spans="2:13" ht="8.25" customHeight="1" thickBot="1">
      <c r="B12" s="42"/>
      <c r="C12" s="42"/>
      <c r="D12" s="42"/>
      <c r="E12" s="42"/>
      <c r="F12" s="42"/>
      <c r="G12" s="42"/>
      <c r="H12" s="11"/>
      <c r="I12" s="11"/>
      <c r="J12" s="11"/>
      <c r="K12" s="11"/>
      <c r="L12" s="11"/>
      <c r="M12" s="11"/>
    </row>
    <row r="13" spans="2:13" ht="45.75" customHeight="1" thickBot="1">
      <c r="B13" s="440" t="s">
        <v>214</v>
      </c>
      <c r="C13" s="441"/>
      <c r="D13" s="441"/>
      <c r="E13" s="441"/>
      <c r="F13" s="441"/>
      <c r="G13" s="441"/>
      <c r="H13" s="441"/>
      <c r="I13" s="441"/>
      <c r="J13" s="441"/>
      <c r="K13" s="441"/>
      <c r="L13" s="441"/>
      <c r="M13" s="442"/>
    </row>
    <row r="14" spans="2:16" s="33" customFormat="1" ht="75" customHeight="1" thickBot="1">
      <c r="B14" s="184" t="s">
        <v>47</v>
      </c>
      <c r="C14" s="185" t="s">
        <v>48</v>
      </c>
      <c r="D14" s="185" t="s">
        <v>49</v>
      </c>
      <c r="E14" s="185" t="s">
        <v>48</v>
      </c>
      <c r="F14" s="430" t="s">
        <v>338</v>
      </c>
      <c r="G14" s="431"/>
      <c r="H14" s="430" t="s">
        <v>50</v>
      </c>
      <c r="I14" s="431"/>
      <c r="J14" s="430" t="s">
        <v>51</v>
      </c>
      <c r="K14" s="431"/>
      <c r="L14" s="430" t="s">
        <v>69</v>
      </c>
      <c r="M14" s="431"/>
      <c r="P14" s="108"/>
    </row>
    <row r="15" spans="2:41" ht="333" customHeight="1" thickBot="1">
      <c r="B15" s="186" t="s">
        <v>133</v>
      </c>
      <c r="C15" s="34">
        <v>7</v>
      </c>
      <c r="D15" s="187" t="s">
        <v>134</v>
      </c>
      <c r="E15" s="34">
        <v>7</v>
      </c>
      <c r="F15" s="432" t="s">
        <v>348</v>
      </c>
      <c r="G15" s="433"/>
      <c r="H15" s="432" t="s">
        <v>344</v>
      </c>
      <c r="I15" s="433"/>
      <c r="J15" s="432" t="s">
        <v>345</v>
      </c>
      <c r="K15" s="433"/>
      <c r="L15" s="432"/>
      <c r="M15" s="433"/>
      <c r="N15" s="7"/>
      <c r="O15" s="7"/>
      <c r="P15" s="111"/>
      <c r="Q15" s="7"/>
      <c r="R15" s="7"/>
      <c r="S15" s="7"/>
      <c r="T15" s="7"/>
      <c r="U15" s="7"/>
      <c r="V15" s="7"/>
      <c r="W15" s="7"/>
      <c r="X15" s="7"/>
      <c r="Y15" s="7"/>
      <c r="Z15" s="7"/>
      <c r="AA15" s="7"/>
      <c r="AB15" s="7"/>
      <c r="AC15" s="7"/>
      <c r="AD15" s="7"/>
      <c r="AE15" s="7"/>
      <c r="AF15" s="7"/>
      <c r="AG15" s="7"/>
      <c r="AH15" s="7"/>
      <c r="AI15" s="7"/>
      <c r="AJ15" s="106"/>
      <c r="AK15" s="106"/>
      <c r="AL15" s="106"/>
      <c r="AM15" s="106"/>
      <c r="AN15" s="106"/>
      <c r="AO15" s="106"/>
    </row>
    <row r="16" spans="2:41" s="11" customFormat="1" ht="15.75" customHeight="1" thickBot="1">
      <c r="B16" s="36"/>
      <c r="C16" s="36"/>
      <c r="D16" s="36"/>
      <c r="E16" s="36"/>
      <c r="F16" s="437"/>
      <c r="G16" s="438"/>
      <c r="H16" s="438"/>
      <c r="I16" s="438"/>
      <c r="J16" s="438"/>
      <c r="K16" s="438"/>
      <c r="L16" s="438"/>
      <c r="M16" s="438"/>
      <c r="N16" s="7"/>
      <c r="O16" s="7"/>
      <c r="P16" s="7"/>
      <c r="Q16" s="7"/>
      <c r="R16" s="7"/>
      <c r="S16" s="7"/>
      <c r="T16" s="7"/>
      <c r="U16" s="7"/>
      <c r="V16" s="7"/>
      <c r="W16" s="7"/>
      <c r="X16" s="7"/>
      <c r="Y16" s="7"/>
      <c r="Z16" s="7"/>
      <c r="AA16" s="7"/>
      <c r="AB16" s="7"/>
      <c r="AC16" s="7"/>
      <c r="AD16" s="7"/>
      <c r="AE16" s="7"/>
      <c r="AF16" s="7"/>
      <c r="AG16" s="7"/>
      <c r="AH16" s="7"/>
      <c r="AI16" s="7"/>
      <c r="AJ16" s="109"/>
      <c r="AK16" s="109"/>
      <c r="AL16" s="109"/>
      <c r="AM16" s="109"/>
      <c r="AN16" s="109"/>
      <c r="AO16" s="109"/>
    </row>
    <row r="17" spans="2:41" s="33" customFormat="1" ht="72.75" customHeight="1" thickBot="1">
      <c r="B17" s="176" t="s">
        <v>52</v>
      </c>
      <c r="C17" s="176" t="s">
        <v>48</v>
      </c>
      <c r="D17" s="176" t="s">
        <v>53</v>
      </c>
      <c r="E17" s="176" t="s">
        <v>48</v>
      </c>
      <c r="F17" s="430" t="s">
        <v>338</v>
      </c>
      <c r="G17" s="431"/>
      <c r="H17" s="443" t="s">
        <v>50</v>
      </c>
      <c r="I17" s="444"/>
      <c r="J17" s="443" t="s">
        <v>51</v>
      </c>
      <c r="K17" s="444"/>
      <c r="L17" s="443" t="s">
        <v>69</v>
      </c>
      <c r="M17" s="444"/>
      <c r="N17" s="112"/>
      <c r="O17" s="112"/>
      <c r="P17" s="111"/>
      <c r="Q17" s="112"/>
      <c r="R17" s="112"/>
      <c r="S17" s="112"/>
      <c r="T17" s="112"/>
      <c r="U17" s="112"/>
      <c r="V17" s="112"/>
      <c r="W17" s="112"/>
      <c r="X17" s="112"/>
      <c r="Y17" s="112"/>
      <c r="Z17" s="112"/>
      <c r="AA17" s="112"/>
      <c r="AB17" s="112"/>
      <c r="AC17" s="112"/>
      <c r="AD17" s="112"/>
      <c r="AE17" s="112"/>
      <c r="AF17" s="112"/>
      <c r="AG17" s="112"/>
      <c r="AH17" s="112"/>
      <c r="AI17" s="112"/>
      <c r="AJ17" s="110"/>
      <c r="AK17" s="110"/>
      <c r="AL17" s="110"/>
      <c r="AM17" s="110"/>
      <c r="AN17" s="110"/>
      <c r="AO17" s="110"/>
    </row>
    <row r="18" spans="2:41" ht="274.5" customHeight="1" thickBot="1">
      <c r="B18" s="188" t="s">
        <v>332</v>
      </c>
      <c r="C18" s="35"/>
      <c r="D18" s="188" t="s">
        <v>335</v>
      </c>
      <c r="E18" s="35">
        <v>7.2</v>
      </c>
      <c r="F18" s="432" t="s">
        <v>346</v>
      </c>
      <c r="G18" s="433"/>
      <c r="H18" s="432">
        <v>0</v>
      </c>
      <c r="I18" s="433"/>
      <c r="J18" s="432" t="s">
        <v>347</v>
      </c>
      <c r="K18" s="433"/>
      <c r="L18" s="432"/>
      <c r="M18" s="433"/>
      <c r="N18" s="7"/>
      <c r="O18" s="7"/>
      <c r="P18" s="111"/>
      <c r="Q18" s="7"/>
      <c r="R18" s="7"/>
      <c r="S18" s="7"/>
      <c r="T18" s="7"/>
      <c r="U18" s="7"/>
      <c r="V18" s="7"/>
      <c r="W18" s="7"/>
      <c r="X18" s="7"/>
      <c r="Y18" s="7"/>
      <c r="Z18" s="7"/>
      <c r="AA18" s="7"/>
      <c r="AB18" s="7"/>
      <c r="AC18" s="7"/>
      <c r="AD18" s="7"/>
      <c r="AE18" s="7"/>
      <c r="AF18" s="7"/>
      <c r="AG18" s="7"/>
      <c r="AH18" s="7"/>
      <c r="AI18" s="7"/>
      <c r="AJ18" s="106"/>
      <c r="AK18" s="106"/>
      <c r="AL18" s="106"/>
      <c r="AM18" s="106"/>
      <c r="AN18" s="106"/>
      <c r="AO18" s="106"/>
    </row>
    <row r="19" spans="14:41" ht="15.75" thickBot="1">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row>
    <row r="20" spans="2:41" ht="47.25" customHeight="1" thickBot="1">
      <c r="B20" s="440" t="s">
        <v>215</v>
      </c>
      <c r="C20" s="441"/>
      <c r="D20" s="441"/>
      <c r="E20" s="441"/>
      <c r="F20" s="441"/>
      <c r="G20" s="441"/>
      <c r="H20" s="441"/>
      <c r="I20" s="441"/>
      <c r="J20" s="441"/>
      <c r="K20" s="441"/>
      <c r="L20" s="441"/>
      <c r="M20" s="441"/>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row>
    <row r="21" spans="2:41" s="33" customFormat="1" ht="63.75" customHeight="1" thickBot="1">
      <c r="B21" s="176" t="s">
        <v>47</v>
      </c>
      <c r="C21" s="176" t="s">
        <v>48</v>
      </c>
      <c r="D21" s="176" t="s">
        <v>49</v>
      </c>
      <c r="E21" s="176" t="s">
        <v>48</v>
      </c>
      <c r="F21" s="430" t="s">
        <v>338</v>
      </c>
      <c r="G21" s="431"/>
      <c r="H21" s="443" t="s">
        <v>54</v>
      </c>
      <c r="I21" s="444"/>
      <c r="J21" s="443" t="s">
        <v>51</v>
      </c>
      <c r="K21" s="444"/>
      <c r="L21" s="443" t="s">
        <v>69</v>
      </c>
      <c r="M21" s="445"/>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row>
    <row r="22" spans="2:13" ht="321.75" customHeight="1" thickBot="1">
      <c r="B22" s="186" t="s">
        <v>133</v>
      </c>
      <c r="C22" s="34">
        <v>4</v>
      </c>
      <c r="D22" s="187" t="s">
        <v>135</v>
      </c>
      <c r="E22" s="34">
        <v>4.2</v>
      </c>
      <c r="F22" s="432" t="s">
        <v>339</v>
      </c>
      <c r="G22" s="433"/>
      <c r="H22" s="432" t="s">
        <v>349</v>
      </c>
      <c r="I22" s="433"/>
      <c r="J22" s="432" t="s">
        <v>350</v>
      </c>
      <c r="K22" s="433"/>
      <c r="L22" s="432"/>
      <c r="M22" s="433"/>
    </row>
    <row r="23" spans="2:13" s="11" customFormat="1" ht="9.75" customHeight="1" thickBot="1">
      <c r="B23" s="36"/>
      <c r="C23" s="36"/>
      <c r="D23" s="36"/>
      <c r="E23" s="36"/>
      <c r="F23" s="437"/>
      <c r="G23" s="438"/>
      <c r="H23" s="438"/>
      <c r="I23" s="438"/>
      <c r="J23" s="438"/>
      <c r="K23" s="438"/>
      <c r="L23" s="438"/>
      <c r="M23" s="439"/>
    </row>
    <row r="24" spans="2:13" s="33" customFormat="1" ht="72.75" customHeight="1" thickBot="1">
      <c r="B24" s="185" t="s">
        <v>52</v>
      </c>
      <c r="C24" s="185" t="s">
        <v>48</v>
      </c>
      <c r="D24" s="185" t="s">
        <v>53</v>
      </c>
      <c r="E24" s="185" t="s">
        <v>48</v>
      </c>
      <c r="F24" s="430" t="s">
        <v>338</v>
      </c>
      <c r="G24" s="431"/>
      <c r="H24" s="430" t="s">
        <v>54</v>
      </c>
      <c r="I24" s="431"/>
      <c r="J24" s="430" t="s">
        <v>51</v>
      </c>
      <c r="K24" s="431"/>
      <c r="L24" s="430" t="s">
        <v>69</v>
      </c>
      <c r="M24" s="431"/>
    </row>
    <row r="25" spans="2:13" ht="345" thickBot="1">
      <c r="B25" s="188" t="s">
        <v>332</v>
      </c>
      <c r="C25" s="35"/>
      <c r="D25" s="188" t="s">
        <v>336</v>
      </c>
      <c r="E25" s="35">
        <v>4.2</v>
      </c>
      <c r="F25" s="432" t="s">
        <v>351</v>
      </c>
      <c r="G25" s="433"/>
      <c r="H25" s="432">
        <v>0</v>
      </c>
      <c r="I25" s="433"/>
      <c r="J25" s="432" t="s">
        <v>352</v>
      </c>
      <c r="K25" s="433"/>
      <c r="L25" s="432"/>
      <c r="M25" s="433"/>
    </row>
    <row r="26" ht="15.75" thickBot="1"/>
    <row r="27" spans="2:13" ht="36" customHeight="1" thickBot="1">
      <c r="B27" s="440" t="s">
        <v>216</v>
      </c>
      <c r="C27" s="441"/>
      <c r="D27" s="441"/>
      <c r="E27" s="441"/>
      <c r="F27" s="441"/>
      <c r="G27" s="441"/>
      <c r="H27" s="441"/>
      <c r="I27" s="441"/>
      <c r="J27" s="441"/>
      <c r="K27" s="441"/>
      <c r="L27" s="441"/>
      <c r="M27" s="442"/>
    </row>
    <row r="28" spans="2:13" s="33" customFormat="1" ht="62.25" customHeight="1" thickBot="1">
      <c r="B28" s="185" t="s">
        <v>47</v>
      </c>
      <c r="C28" s="185" t="s">
        <v>48</v>
      </c>
      <c r="D28" s="185" t="s">
        <v>49</v>
      </c>
      <c r="E28" s="185" t="s">
        <v>48</v>
      </c>
      <c r="F28" s="430" t="s">
        <v>338</v>
      </c>
      <c r="G28" s="431"/>
      <c r="H28" s="430" t="s">
        <v>54</v>
      </c>
      <c r="I28" s="431"/>
      <c r="J28" s="430" t="s">
        <v>51</v>
      </c>
      <c r="K28" s="431"/>
      <c r="L28" s="430" t="s">
        <v>69</v>
      </c>
      <c r="M28" s="431"/>
    </row>
    <row r="29" spans="2:13" ht="325.5" customHeight="1" thickBot="1">
      <c r="B29" s="186" t="s">
        <v>133</v>
      </c>
      <c r="C29" s="34">
        <v>3</v>
      </c>
      <c r="D29" s="187" t="s">
        <v>136</v>
      </c>
      <c r="E29" s="34">
        <v>3.1</v>
      </c>
      <c r="F29" s="432" t="s">
        <v>340</v>
      </c>
      <c r="G29" s="433"/>
      <c r="H29" s="432" t="s">
        <v>341</v>
      </c>
      <c r="I29" s="433"/>
      <c r="J29" s="432" t="s">
        <v>343</v>
      </c>
      <c r="K29" s="433"/>
      <c r="L29" s="432"/>
      <c r="M29" s="433"/>
    </row>
    <row r="30" spans="2:13" s="11" customFormat="1" ht="9.75" customHeight="1" thickBot="1">
      <c r="B30" s="36"/>
      <c r="C30" s="36"/>
      <c r="D30" s="36"/>
      <c r="E30" s="36"/>
      <c r="F30" s="437"/>
      <c r="G30" s="438"/>
      <c r="H30" s="438"/>
      <c r="I30" s="438"/>
      <c r="J30" s="438"/>
      <c r="K30" s="438"/>
      <c r="L30" s="438"/>
      <c r="M30" s="439"/>
    </row>
    <row r="31" spans="2:13" s="33" customFormat="1" ht="63.75" customHeight="1" thickBot="1">
      <c r="B31" s="189" t="s">
        <v>52</v>
      </c>
      <c r="C31" s="185" t="s">
        <v>48</v>
      </c>
      <c r="D31" s="189" t="s">
        <v>53</v>
      </c>
      <c r="E31" s="185" t="s">
        <v>48</v>
      </c>
      <c r="F31" s="430" t="s">
        <v>338</v>
      </c>
      <c r="G31" s="431"/>
      <c r="H31" s="430" t="s">
        <v>54</v>
      </c>
      <c r="I31" s="431"/>
      <c r="J31" s="430" t="s">
        <v>51</v>
      </c>
      <c r="K31" s="431"/>
      <c r="L31" s="430" t="s">
        <v>69</v>
      </c>
      <c r="M31" s="431"/>
    </row>
    <row r="32" spans="2:13" ht="409.5" customHeight="1" thickBot="1">
      <c r="B32" s="188" t="s">
        <v>332</v>
      </c>
      <c r="C32" s="35">
        <v>3</v>
      </c>
      <c r="D32" s="188" t="s">
        <v>337</v>
      </c>
      <c r="E32" s="35">
        <v>3.2</v>
      </c>
      <c r="F32" s="432" t="s">
        <v>342</v>
      </c>
      <c r="G32" s="433"/>
      <c r="H32" s="432">
        <v>0</v>
      </c>
      <c r="I32" s="433"/>
      <c r="J32" s="432" t="s">
        <v>353</v>
      </c>
      <c r="K32" s="433"/>
      <c r="L32" s="432"/>
      <c r="M32" s="433"/>
    </row>
    <row r="33" spans="2:15" s="11" customFormat="1" ht="16.5" thickBot="1">
      <c r="B33" s="37"/>
      <c r="C33" s="37"/>
      <c r="D33" s="38"/>
      <c r="E33" s="39"/>
      <c r="F33" s="38"/>
      <c r="G33" s="40"/>
      <c r="H33" s="41"/>
      <c r="I33" s="41"/>
      <c r="J33" s="41"/>
      <c r="K33" s="41"/>
      <c r="L33" s="41"/>
      <c r="M33" s="41"/>
      <c r="N33" s="41"/>
      <c r="O33" s="41"/>
    </row>
    <row r="34" spans="2:13" ht="19.5" thickBot="1">
      <c r="B34" s="434" t="s">
        <v>55</v>
      </c>
      <c r="C34" s="435"/>
      <c r="D34" s="435"/>
      <c r="E34" s="435"/>
      <c r="F34" s="435"/>
      <c r="G34" s="435"/>
      <c r="H34" s="435"/>
      <c r="I34" s="435"/>
      <c r="J34" s="435"/>
      <c r="K34" s="435"/>
      <c r="L34" s="435"/>
      <c r="M34" s="436"/>
    </row>
    <row r="35" spans="2:13" s="33" customFormat="1" ht="63" customHeight="1" thickBot="1">
      <c r="B35" s="185" t="s">
        <v>47</v>
      </c>
      <c r="C35" s="185" t="s">
        <v>48</v>
      </c>
      <c r="D35" s="185" t="s">
        <v>49</v>
      </c>
      <c r="E35" s="185" t="s">
        <v>48</v>
      </c>
      <c r="F35" s="430" t="s">
        <v>338</v>
      </c>
      <c r="G35" s="431"/>
      <c r="H35" s="430" t="s">
        <v>54</v>
      </c>
      <c r="I35" s="431"/>
      <c r="J35" s="430" t="s">
        <v>51</v>
      </c>
      <c r="K35" s="431"/>
      <c r="L35" s="430" t="s">
        <v>69</v>
      </c>
      <c r="M35" s="431"/>
    </row>
    <row r="36" spans="2:13" ht="315" customHeight="1" thickBot="1">
      <c r="B36" s="186" t="s">
        <v>133</v>
      </c>
      <c r="C36" s="34"/>
      <c r="D36" s="187" t="s">
        <v>137</v>
      </c>
      <c r="E36" s="34"/>
      <c r="F36" s="432"/>
      <c r="G36" s="433"/>
      <c r="H36" s="432"/>
      <c r="I36" s="433"/>
      <c r="J36" s="432"/>
      <c r="K36" s="433"/>
      <c r="L36" s="432"/>
      <c r="M36" s="433"/>
    </row>
    <row r="37" spans="2:13" s="11" customFormat="1" ht="9.75" customHeight="1" thickBot="1">
      <c r="B37" s="36"/>
      <c r="C37" s="36"/>
      <c r="D37" s="36"/>
      <c r="E37" s="36"/>
      <c r="F37" s="437"/>
      <c r="G37" s="438"/>
      <c r="H37" s="438"/>
      <c r="I37" s="438"/>
      <c r="J37" s="438"/>
      <c r="K37" s="438"/>
      <c r="L37" s="438"/>
      <c r="M37" s="439"/>
    </row>
    <row r="38" spans="2:13" s="33" customFormat="1" ht="63.75" customHeight="1" thickBot="1">
      <c r="B38" s="184" t="s">
        <v>52</v>
      </c>
      <c r="C38" s="185" t="s">
        <v>48</v>
      </c>
      <c r="D38" s="185" t="s">
        <v>53</v>
      </c>
      <c r="E38" s="185" t="s">
        <v>48</v>
      </c>
      <c r="F38" s="430" t="s">
        <v>338</v>
      </c>
      <c r="G38" s="431"/>
      <c r="H38" s="430" t="s">
        <v>54</v>
      </c>
      <c r="I38" s="431"/>
      <c r="J38" s="430" t="s">
        <v>51</v>
      </c>
      <c r="K38" s="431"/>
      <c r="L38" s="430" t="s">
        <v>69</v>
      </c>
      <c r="M38" s="431"/>
    </row>
    <row r="39" spans="2:13" ht="409.5" customHeight="1" thickBot="1">
      <c r="B39" s="188" t="s">
        <v>332</v>
      </c>
      <c r="C39" s="35"/>
      <c r="D39" s="188" t="s">
        <v>333</v>
      </c>
      <c r="E39" s="35"/>
      <c r="F39" s="432"/>
      <c r="G39" s="433"/>
      <c r="H39" s="432"/>
      <c r="I39" s="433"/>
      <c r="J39" s="432"/>
      <c r="K39" s="433"/>
      <c r="L39" s="432"/>
      <c r="M39" s="433"/>
    </row>
  </sheetData>
  <sheetProtection/>
  <mergeCells count="78">
    <mergeCell ref="B11:D11"/>
    <mergeCell ref="C2:G2"/>
    <mergeCell ref="C3:F3"/>
    <mergeCell ref="B6:M7"/>
    <mergeCell ref="B8:M8"/>
    <mergeCell ref="B9:M9"/>
    <mergeCell ref="H15:I15"/>
    <mergeCell ref="J15:K15"/>
    <mergeCell ref="L15:M15"/>
    <mergeCell ref="F16:M16"/>
    <mergeCell ref="F17:G17"/>
    <mergeCell ref="H17:I17"/>
    <mergeCell ref="F18:G18"/>
    <mergeCell ref="H18:I18"/>
    <mergeCell ref="J18:K18"/>
    <mergeCell ref="L18:M18"/>
    <mergeCell ref="B13:M13"/>
    <mergeCell ref="F14:G14"/>
    <mergeCell ref="H14:I14"/>
    <mergeCell ref="J14:K14"/>
    <mergeCell ref="L14:M14"/>
    <mergeCell ref="F15:G15"/>
    <mergeCell ref="L21:M21"/>
    <mergeCell ref="F22:G22"/>
    <mergeCell ref="H22:I22"/>
    <mergeCell ref="J22:K22"/>
    <mergeCell ref="L22:M22"/>
    <mergeCell ref="F23:M23"/>
    <mergeCell ref="J17:K17"/>
    <mergeCell ref="L17:M17"/>
    <mergeCell ref="F25:G25"/>
    <mergeCell ref="H25:I25"/>
    <mergeCell ref="J25:K25"/>
    <mergeCell ref="L25:M25"/>
    <mergeCell ref="B20:M20"/>
    <mergeCell ref="F21:G21"/>
    <mergeCell ref="H21:I21"/>
    <mergeCell ref="J21:K21"/>
    <mergeCell ref="H28:I28"/>
    <mergeCell ref="J28:K28"/>
    <mergeCell ref="L28:M28"/>
    <mergeCell ref="F29:G29"/>
    <mergeCell ref="H29:I29"/>
    <mergeCell ref="J29:K29"/>
    <mergeCell ref="F24:G24"/>
    <mergeCell ref="H24:I24"/>
    <mergeCell ref="J24:K24"/>
    <mergeCell ref="L24:M24"/>
    <mergeCell ref="F32:G32"/>
    <mergeCell ref="H32:I32"/>
    <mergeCell ref="J32:K32"/>
    <mergeCell ref="L32:M32"/>
    <mergeCell ref="B27:M27"/>
    <mergeCell ref="F28:G28"/>
    <mergeCell ref="F37:M37"/>
    <mergeCell ref="L29:M29"/>
    <mergeCell ref="F30:M30"/>
    <mergeCell ref="F31:G31"/>
    <mergeCell ref="H31:I31"/>
    <mergeCell ref="J31:K31"/>
    <mergeCell ref="L31:M31"/>
    <mergeCell ref="B34:M34"/>
    <mergeCell ref="F35:G35"/>
    <mergeCell ref="H35:I35"/>
    <mergeCell ref="J35:K35"/>
    <mergeCell ref="L35:M35"/>
    <mergeCell ref="F36:G36"/>
    <mergeCell ref="H36:I36"/>
    <mergeCell ref="J36:K36"/>
    <mergeCell ref="L36:M36"/>
    <mergeCell ref="J38:K38"/>
    <mergeCell ref="L38:M38"/>
    <mergeCell ref="F39:G39"/>
    <mergeCell ref="H39:I39"/>
    <mergeCell ref="J39:K39"/>
    <mergeCell ref="L39:M39"/>
    <mergeCell ref="F38:G38"/>
    <mergeCell ref="H38:I38"/>
  </mergeCells>
  <dataValidations count="4">
    <dataValidation type="list" allowBlank="1" showInputMessage="1" showErrorMessage="1" sqref="D33">
      <formula1>"1,2.1,2.2,3,4,5,6,7"</formula1>
    </dataValidation>
    <dataValidation type="list" allowBlank="1" showInputMessage="1" showErrorMessage="1" sqref="C29">
      <formula1>"1,2,3,4,5,6,7"</formula1>
    </dataValidation>
    <dataValidation type="list" allowBlank="1" showInputMessage="1" showErrorMessage="1" sqref="E39">
      <formula1>"1.1,1.2,2.1.1,2.1.2,2.2.1,2.2.2,3.1,3.2,4.1,4.2,5,6.1,6.2,7.1,7.2"</formula1>
    </dataValidation>
    <dataValidation type="list" allowBlank="1" showInputMessage="1" showErrorMessage="1" sqref="E36">
      <formula1>"1,2.1,2.2,3.1,3.2,4.1,4.2,5,6.1,6.2,7"</formula1>
    </dataValidation>
  </dataValidations>
  <printOptions/>
  <pageMargins left="0.1968503937007874" right="0.1968503937007874" top="0.15748031496062992" bottom="0.15748031496062992" header="0.15748031496062992" footer="0.15748031496062992"/>
  <pageSetup horizontalDpi="600" verticalDpi="600" orientation="landscape" scale="60"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10" sqref="B10"/>
    </sheetView>
  </sheetViews>
  <sheetFormatPr defaultColWidth="9.140625" defaultRowHeight="15"/>
  <cols>
    <col min="1" max="1" width="2.421875" style="0" customWidth="1"/>
    <col min="2" max="2" width="109.28125" style="0" customWidth="1"/>
    <col min="3" max="3" width="2.421875" style="0" customWidth="1"/>
  </cols>
  <sheetData>
    <row r="1" ht="16.5" thickBot="1">
      <c r="B1" s="177" t="s">
        <v>43</v>
      </c>
    </row>
    <row r="2" ht="306.75" thickBot="1">
      <c r="B2" s="43" t="s">
        <v>44</v>
      </c>
    </row>
    <row r="3" ht="16.5" thickBot="1">
      <c r="B3" s="177" t="s">
        <v>45</v>
      </c>
    </row>
    <row r="4" ht="243" thickBot="1">
      <c r="B4" s="44" t="s">
        <v>138</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B1">
      <selection activeCell="E17" sqref="E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2015-01-14T21:32:23Z</cp:lastPrinted>
  <dcterms:created xsi:type="dcterms:W3CDTF">2010-11-30T14:15:01Z</dcterms:created>
  <dcterms:modified xsi:type="dcterms:W3CDTF">2016-11-03T20:42:51Z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