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385" windowHeight="7785" activeTab="2"/>
  </bookViews>
  <sheets>
    <sheet name="Overview" sheetId="1" r:id="rId1"/>
    <sheet name="FinancialData" sheetId="2" r:id="rId2"/>
    <sheet name="Procurement" sheetId="3" r:id="rId3"/>
    <sheet name="Risk Assesment" sheetId="4" r:id="rId4"/>
    <sheet name="Rating" sheetId="5" r:id="rId5"/>
    <sheet name="Project Indicators" sheetId="8" r:id="rId6"/>
    <sheet name="Lessons Learned" sheetId="9" r:id="rId7"/>
    <sheet name="Results Tracker" sheetId="7" r:id="rId8"/>
    <sheet name="Units for Indicators" sheetId="6" r:id="rId9"/>
    <sheet name="Sheet1" sheetId="10" r:id="rId10"/>
    <sheet name="Sheet2" sheetId="11" r:id="rId11"/>
  </sheets>
  <externalReferences>
    <externalReference r:id="rId12"/>
  </externalReferences>
  <definedNames>
    <definedName name="Month">[1]Dropdowns!$G$2:$G$13</definedName>
    <definedName name="Year">[1]Dropdowns!$H$2:$H$36</definedName>
  </definedNames>
  <calcPr calcId="152511" concurrentCalc="0"/>
</workbook>
</file>

<file path=xl/calcChain.xml><?xml version="1.0" encoding="utf-8"?>
<calcChain xmlns="http://schemas.openxmlformats.org/spreadsheetml/2006/main">
  <c r="F32" i="2" l="1"/>
  <c r="F29" i="2"/>
  <c r="F22" i="2"/>
  <c r="F18" i="2"/>
  <c r="F14" i="2"/>
  <c r="F36" i="2"/>
  <c r="F61" i="2"/>
</calcChain>
</file>

<file path=xl/sharedStrings.xml><?xml version="1.0" encoding="utf-8"?>
<sst xmlns="http://schemas.openxmlformats.org/spreadsheetml/2006/main" count="790" uniqueCount="621">
  <si>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</si>
  <si>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</si>
  <si>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</si>
  <si>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</si>
  <si>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</si>
  <si>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</si>
  <si>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</si>
  <si>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</si>
  <si>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</si>
  <si>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</si>
  <si>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</si>
  <si>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</si>
  <si>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</si>
  <si>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</si>
  <si>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</si>
  <si>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</si>
  <si>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</si>
  <si>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</si>
  <si>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</si>
  <si>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</si>
  <si>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</si>
  <si>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</si>
  <si>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</si>
  <si>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</si>
  <si>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</si>
  <si>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</si>
  <si>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</si>
  <si>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</si>
  <si>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</si>
  <si>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</si>
  <si>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</si>
  <si>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</si>
  <si>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</si>
  <si>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</si>
  <si>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</si>
  <si>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</si>
  <si>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</si>
  <si>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</si>
  <si>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</si>
  <si>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</si>
  <si>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</si>
  <si>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</si>
  <si>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</si>
  <si>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</si>
  <si>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</si>
  <si>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</si>
  <si>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</si>
  <si>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</si>
  <si>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</si>
  <si>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</si>
  <si>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</si>
  <si>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</si>
  <si>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</si>
  <si>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</si>
  <si>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</si>
  <si>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</si>
  <si>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</si>
  <si>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</si>
  <si>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</si>
  <si>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</si>
  <si>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</si>
  <si>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</si>
  <si>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</si>
  <si>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</si>
  <si>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</si>
  <si>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</si>
  <si>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</si>
  <si>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</si>
  <si>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</si>
  <si>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</si>
  <si>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</si>
  <si>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</si>
  <si>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</si>
  <si>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</si>
  <si>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</si>
  <si>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</si>
  <si>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</si>
  <si>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</si>
  <si>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</si>
  <si>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</si>
  <si>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</si>
  <si>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</si>
  <si>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</si>
  <si>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</si>
  <si>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</si>
  <si>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</si>
  <si>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</si>
  <si>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</si>
  <si>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</si>
  <si>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</si>
  <si>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</si>
  <si>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</si>
  <si>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</si>
  <si>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</si>
  <si>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</si>
  <si>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</si>
  <si>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</si>
  <si>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</si>
  <si>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</si>
  <si>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</si>
  <si>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</si>
  <si>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</si>
  <si>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</si>
  <si>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</si>
  <si>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</si>
  <si>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</si>
  <si>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</si>
  <si>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</si>
  <si>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</si>
  <si>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</si>
  <si>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</si>
  <si>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</si>
  <si>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</si>
  <si>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</si>
  <si>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</si>
  <si>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</si>
  <si>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</si>
  <si>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</si>
  <si>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</si>
  <si>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</si>
  <si>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</si>
  <si>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</si>
  <si>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</si>
  <si>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</si>
  <si>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</si>
  <si>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</si>
  <si>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</si>
  <si>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</si>
  <si>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</si>
  <si>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</si>
  <si>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</si>
  <si>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</si>
  <si>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</si>
  <si>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</si>
  <si>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</si>
  <si>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</si>
  <si>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</si>
  <si>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</si>
  <si>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</si>
  <si>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</si>
  <si>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</si>
  <si>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</si>
  <si>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</si>
  <si>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</si>
  <si>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</si>
  <si>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</si>
  <si>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</si>
  <si>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</si>
  <si>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</si>
  <si>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</si>
  <si>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</si>
  <si>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</si>
  <si>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</si>
  <si>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</si>
  <si>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</si>
  <si>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</si>
  <si>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</si>
  <si>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</si>
  <si>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</si>
  <si>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</si>
  <si>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</si>
  <si>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</si>
  <si>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</si>
  <si>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</si>
  <si>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</si>
  <si>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</si>
  <si>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</si>
  <si>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</si>
  <si>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</si>
  <si>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</si>
  <si>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</si>
  <si>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</si>
  <si>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</si>
  <si>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</si>
  <si>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</si>
  <si>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</si>
  <si>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</si>
  <si>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</si>
  <si>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</si>
  <si>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</si>
  <si>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</si>
  <si>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</si>
  <si>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</si>
  <si>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</si>
  <si>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</si>
  <si>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</si>
  <si>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</si>
  <si>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</si>
  <si>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</si>
  <si>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</si>
  <si>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</si>
  <si>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</si>
  <si>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</si>
  <si>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</si>
  <si>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</si>
  <si>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</si>
  <si>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</si>
  <si>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</si>
  <si>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</si>
  <si>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</si>
  <si>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</si>
  <si>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</si>
  <si>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</si>
  <si>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</si>
  <si>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</si>
  <si>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</si>
  <si>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</si>
  <si>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</si>
  <si>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</si>
  <si>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</si>
  <si>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</si>
  <si>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</si>
  <si>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</si>
  <si>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</si>
  <si>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</si>
  <si>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</si>
  <si>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</si>
  <si>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</si>
  <si>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</si>
  <si>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</si>
  <si>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</si>
  <si>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</si>
  <si>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</si>
  <si>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</si>
  <si>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</si>
  <si>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</si>
  <si>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</si>
  <si>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</si>
  <si>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</si>
  <si>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</si>
  <si>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</si>
  <si>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</si>
  <si>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</si>
  <si>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</si>
  <si>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</si>
  <si>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</si>
  <si>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</si>
  <si>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</si>
  <si>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</si>
  <si>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</si>
  <si>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</si>
  <si>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</si>
  <si>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</si>
  <si>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</si>
  <si>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</si>
  <si>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</si>
  <si>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</si>
  <si>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</si>
  <si>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</si>
  <si>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</si>
  <si>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</si>
  <si>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</si>
  <si>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</si>
  <si>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</si>
  <si>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</si>
  <si>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</si>
  <si>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</si>
  <si>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</si>
  <si>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</si>
  <si>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</si>
  <si>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</si>
  <si>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</si>
  <si>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</si>
  <si>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</si>
  <si>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</si>
  <si>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</si>
  <si>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</si>
  <si>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</si>
  <si>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</si>
  <si>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</si>
  <si>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</si>
  <si>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</si>
  <si>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</si>
  <si>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</si>
  <si>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</si>
  <si>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</si>
  <si>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</si>
  <si>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</si>
  <si>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</si>
  <si>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</si>
  <si>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</si>
  <si>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</si>
  <si>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</si>
  <si>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</si>
  <si>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</si>
  <si>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</si>
  <si>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</si>
  <si>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</si>
  <si>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</si>
  <si>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</si>
  <si>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</si>
  <si>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</si>
  <si>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</si>
  <si>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</si>
  <si>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</si>
  <si>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</si>
  <si>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</si>
  <si>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</si>
  <si>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</si>
  <si>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</si>
  <si>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</si>
  <si>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</si>
  <si>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</si>
  <si>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Target for Project End</t>
  </si>
  <si>
    <t>Period of Report (Dates)</t>
  </si>
  <si>
    <t>Selection Justification for the Winner</t>
  </si>
  <si>
    <t>Remaining Balance</t>
  </si>
  <si>
    <t>Payment to Date</t>
  </si>
  <si>
    <t>CONTRACT &amp; Procurement Method</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</si>
  <si>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</si>
  <si>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</si>
  <si>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</si>
  <si>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</si>
  <si>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</si>
  <si>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</si>
  <si>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</si>
  <si>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</si>
  <si>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</si>
  <si>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</si>
  <si>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</si>
  <si>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</si>
  <si>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</si>
  <si>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</si>
  <si>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</si>
  <si>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</si>
  <si>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</si>
  <si>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</si>
  <si>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</si>
  <si>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</si>
  <si>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</si>
  <si>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</si>
  <si>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</si>
  <si>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</si>
  <si>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</si>
  <si>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</si>
  <si>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</si>
  <si>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</si>
  <si>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t>01 July 2012 - 01 July 2013</t>
  </si>
  <si>
    <t>Strengthening the Resilience of our Islands and our Communities to Climate Change (SRIC CC)</t>
  </si>
  <si>
    <t>Anna Tiraa, Programme Director, Director of Climate Change Cook Islands, Office of the Prime Minister</t>
  </si>
  <si>
    <t>William Tuivaga, Programme Manager, Climate Change Cook Islands, Office of the Prime Minister</t>
  </si>
  <si>
    <t xml:space="preserve">Outcome 1 - Efficient and effective support at national level for disaster risk reduction and adaptation intiatives in the Pa Enua. </t>
  </si>
  <si>
    <t>Outcome 2: Strengthening capacities for climate change adaptation and disaster risk reduction in the Pa Enua</t>
  </si>
  <si>
    <t>Outcome 3 Enhanced resilience of 11 inhabited Pa Enua</t>
  </si>
  <si>
    <t>William Tuivaga</t>
  </si>
  <si>
    <t>Feb 25 2013</t>
  </si>
  <si>
    <t>Dec 10 2012</t>
  </si>
  <si>
    <t>March 8 2013</t>
  </si>
  <si>
    <t>April 30 2013</t>
  </si>
  <si>
    <t>April 23 2013</t>
  </si>
  <si>
    <t>Individual Contract</t>
  </si>
  <si>
    <t>Service Contract (Programme Staff)</t>
  </si>
  <si>
    <t>Company contract</t>
  </si>
  <si>
    <t>Medium</t>
  </si>
  <si>
    <t>Low</t>
  </si>
  <si>
    <t xml:space="preserve">Note: </t>
  </si>
  <si>
    <t>Bulk funded for the quarter and transferred to Treasury for fortnightly payment as per CI Government processes.</t>
  </si>
  <si>
    <t>Contract Value/Amount (NZD)</t>
  </si>
  <si>
    <t>$40,000.00 pa</t>
  </si>
  <si>
    <t>$28,000.00 pa</t>
  </si>
  <si>
    <t>$14,000.00 pa</t>
  </si>
  <si>
    <t>UNDP</t>
  </si>
  <si>
    <t>June 30 2014</t>
  </si>
  <si>
    <t>List all bids for each contract signed with date of open call and winning bid</t>
  </si>
  <si>
    <t>By the end of the programme at least 1600 households and 100 public officers in the Pa Enua have increased their adaptive capacity</t>
  </si>
  <si>
    <t>Number of national policies and related instruments enhanced in ways that support CCA and DRR</t>
  </si>
  <si>
    <t xml:space="preserve">Relevant national policy instruments, coordination mechanisms and institutions do not address climate risks in an adequate manner </t>
  </si>
  <si>
    <t>Number of government staff with job descriptions that make reference to climate and disaster risk management and who have received relevant training</t>
  </si>
  <si>
    <t>Climate and disaster risk management are seen as the sole responsibility of the National Environment Service and Emergency Management Cook Islands</t>
  </si>
  <si>
    <t>At least 75 government staff with responsibilities for sustainable development in the Pa Enua have job descriptions that make reference to climate and disaster risk management</t>
  </si>
  <si>
    <t>Outcome 2 Key players in Pa Enua development have the capacity to reflect disaster risk management and adaptation considerations when planning, making decisions and during operations</t>
  </si>
  <si>
    <t>SRIC Focal Points for each inhabited Pa Enua appointed and funded</t>
  </si>
  <si>
    <t xml:space="preserve">There are no individuals in the Pa Enua who have formal responsibilities for, and oversight of, climate risk assessment and management in the context of sustainable island development </t>
  </si>
  <si>
    <t>By the end of year 1 of the programme SRIC Focal Points appointed and fully operational in 11 inhabited Pa Enua</t>
  </si>
  <si>
    <t>Prepare integrated climate change adaptation and disaster risk reduction action plans for each of the 11 inhabited Pa Enua</t>
  </si>
  <si>
    <t>No Pa Enua has a climate change adaptation and disaster risk reduction action plan or any other formal mechanism for addressing climate and disaster risks in a pro-active, integrated and strategic manner</t>
  </si>
  <si>
    <t>Island stakeholders and key players trained in climate and disaster risk assessment and their management</t>
  </si>
  <si>
    <t>Island stakeholders and key players have little practical understanding of climate and disaster risk assessment, and how this understanding can contribute to sustainable island development</t>
  </si>
  <si>
    <r>
      <t>By the end of the 3</t>
    </r>
    <r>
      <rPr>
        <vertAlign val="superscript"/>
        <sz val="9"/>
        <color indexed="8"/>
        <rFont val="Arial"/>
        <family val="2"/>
      </rPr>
      <t>rd</t>
    </r>
    <r>
      <rPr>
        <sz val="9"/>
        <color indexed="8"/>
        <rFont val="Arial"/>
        <family val="2"/>
      </rPr>
      <t xml:space="preserve"> year at least 500 island stakeholders and key players have been trained in climate and disaster risk assessment and management involving both men and women in an equitable manner</t>
    </r>
  </si>
  <si>
    <r>
      <t>By the end of the 3</t>
    </r>
    <r>
      <rPr>
        <vertAlign val="superscript"/>
        <sz val="9"/>
        <color indexed="8"/>
        <rFont val="Arial"/>
        <family val="2"/>
      </rPr>
      <t>rd</t>
    </r>
    <r>
      <rPr>
        <sz val="9"/>
        <color indexed="8"/>
        <rFont val="Arial"/>
        <family val="2"/>
      </rPr>
      <t xml:space="preserve"> year, integrated climate change adaptation and disaster risk reduction action plans approved for each of the 11 inhabited Pa Enua, and harmonized with island development plans</t>
    </r>
  </si>
  <si>
    <t xml:space="preserve">Number of successfully completed capacity building projects funded by the SRIC Small Grants Programme </t>
  </si>
  <si>
    <t>It is exceedingly difficult for stakeholders in the Pa Enua to access the UNDP/GEF SGP; that programme no longer funds capacity building initiatives</t>
  </si>
  <si>
    <t>Outcome 3 Enhanced resilience to climate change, including weather- and climate-related disasters, for all 11 inhabited Pa Enua</t>
  </si>
  <si>
    <t>Increase in the volume (Litres) of water storage capacity in communities affected by climate-induced water shortages</t>
  </si>
  <si>
    <t>Km of coastline with climate resilient shoreline protection measures introduced</t>
  </si>
  <si>
    <t>Currently coastal protection measures applied by communities are ad-hoc and piecemeal, limited to some vegetation planting along the shore, but lacking the capacity to introduce shoreline protection measures in a planned and systematic way.</t>
  </si>
  <si>
    <t>By the completion of the programme  climate resilient shoreline protection measures  are introduced in at least 20 Km of coastline in at least 3 islands (Aitutaki, Palmerston and Rakahanga)</t>
  </si>
  <si>
    <t>N. of households with enhanced capacity to reduce climate-induce disturbances in food supply through applying climate resilient agriculture and fisheries techniques</t>
  </si>
  <si>
    <t>Currently the estimated 920 households engaged principally in subsistence  agriculture or fishing activities in the 5 islands are ill-prepared to adapt to climate change impacts. They  lack the capacity to apply adequate land management, crop cultivation and fisheries techniques, and food storage methods, consequently  being affected by climate-induced disturbances of food supply, such as droughts or cyclones</t>
  </si>
  <si>
    <t>By the end of the programme at least 750 households have increased capacity in applying climate resilient agriculture and fisheries practices in at least 5 islands (Aitutaki, Atiu, Manihiki, Mangaia and Mauke)</t>
  </si>
  <si>
    <t>N. of households with access to enhanced  health services and practices adapting to climate-induced health risks</t>
  </si>
  <si>
    <t>The total number of households in these 5 islands is 460. Current prevention activities are limited to occasional cleanup programmes (tutaka) to control areas of stagnant water, while there is inadequate capacity of health staff to diagnose and respond to climate-related illnesses.</t>
  </si>
  <si>
    <t>By the end of the programme at least 400 households have access to enhanced health services and practices in at least 5 islands (Mangaia, Mauke, Mitiaro, Palmerston and Pukapuka)</t>
  </si>
  <si>
    <t>N. of local tourism enterprises applying climate resilient management techniques</t>
  </si>
  <si>
    <t>The total number of tourism enterprises in these 3 islands is 67, 54 of these are located in Aitutaki. Currently tourism operators cope with climate-induced impacts (like water shortage, coastal erosion) in an ad-hoc fashion, lack capacity to undertake integrated adaptation measures.</t>
  </si>
  <si>
    <t>By the end of the programme at least 50 local tourism enterprises apply climate resilient adaptation techniques in at least 3 islands (Aitutaki, Atiu and Manihiki)</t>
  </si>
  <si>
    <t>Outcome 4 Lessons learned and best practices improve the effectiveness of initiatives to enhance the resilience of Pa Enua and other vulnerable communities</t>
  </si>
  <si>
    <t xml:space="preserve">Number of knowledge materials generated on  lessons learned and best practices, </t>
  </si>
  <si>
    <t>There is no systematic programme in the Cook Islands to capture lessons learned and best practices in adaptation, disaster risk reduction, and related projects, and disseminate them for wider use</t>
  </si>
  <si>
    <t>At least 5 knowledge materials (experience notes, case studies, photo stories, videos, etc,) are generated per year starting  from year 1 of the programme</t>
  </si>
  <si>
    <t>Training materials prepared and evaluated</t>
  </si>
  <si>
    <t>There is a critical lack of training materials for enhancing the capacity of island stakeholders and key players in climate and disaster risk assessment and their management, in adaptation planning, in the use sector-tailored climate information and in implementation of climate-resilient practices</t>
  </si>
  <si>
    <t xml:space="preserve">By the end of the programme at least four training packages receive positive evaluations in independent assessments </t>
  </si>
  <si>
    <t>Past climate change assessments and planning processes (principally attached to the National Communications process and a few projects) have raised awareness amongst community members and public officers on climate change, but responses are limited to a few projects and ad-hoc coping measures by communities. As a result communities lack adequate capacity to adapt to climate-induced impacts affecting food and water supply, coastal ecosystems, tourism and related livelihood activities.</t>
  </si>
  <si>
    <r>
      <t>Number of households in the Pa Enua and Rarotonga target villages (</t>
    </r>
    <r>
      <rPr>
        <sz val="10"/>
        <color indexed="8"/>
        <rFont val="Arial"/>
        <family val="2"/>
      </rPr>
      <t>Ruaau and Akaoa)</t>
    </r>
    <r>
      <rPr>
        <sz val="9"/>
        <color indexed="8"/>
        <rFont val="Arial"/>
        <family val="2"/>
      </rPr>
      <t xml:space="preserve"> and the  number of public officers dealing with Pa Enua sustainable development who have enhanced adaptive capacity to respond to climate-induced risks</t>
    </r>
  </si>
  <si>
    <t>Inception report, STA reports,                                                                                                                           Quarterly reports, Multi Year Work Plans,                                                                                                                Annual Work Plans, Quarterly Work Plans,                                                                                                        Minutes from PAC meetings, Minutes from Sub Committee meetings…Newspaper article on SRIC CC, TOR for PAC and subcommitteess, templates for proposal submission</t>
  </si>
  <si>
    <t>Signature Date</t>
  </si>
  <si>
    <t xml:space="preserve">CCA and DRR aspects have been integrated into the process of establishing the Community Sustainable Development Plans (Island level) which have been drafted for 7 Pa Enua. </t>
  </si>
  <si>
    <t>Financial information:  cumulative from project start to June 30 2013</t>
  </si>
  <si>
    <t>April 2nd 2013</t>
  </si>
  <si>
    <t>N/A</t>
  </si>
  <si>
    <t>Bulk funded for the quarter and transferred to CIG Treasury for fortnightly payment as per CI Government processes.</t>
  </si>
  <si>
    <t>Bid Amount (NZD)</t>
  </si>
  <si>
    <t>Winning Bid Amount (NZD)</t>
  </si>
  <si>
    <t>Extreme climatic events and geophysical hazards damage or negate programme results, or cause major disturbances resulting in delays due to needed emergency and recovery processes.</t>
  </si>
  <si>
    <t>Close monitoring of any developing climate events over the duration of the programme and ensuring responses are effected within the national DRM response framework.</t>
  </si>
  <si>
    <t>Land disputes amongst community members adversely affect implementation of CCA and DRR intervention.</t>
  </si>
  <si>
    <t xml:space="preserve">Programme technical team members will inform and  encourage communities, and  devise community lead solutions through participatory consultations to secure commitment and minimize disputes. Further to this Island Councils are kept involved in decision making. </t>
  </si>
  <si>
    <t>1. Learning needs at national and Pa Enua level is assessed. 
2. A list of recommended &amp;  relevant learning programmes to address identified learning needs is developed.</t>
  </si>
  <si>
    <t>1. Task completed in 1st year.</t>
  </si>
  <si>
    <t>1. Task commenced in March and still going.
2. Expect task to be completed in early second reporting year</t>
  </si>
  <si>
    <t>Selection and implementation of adaptation and disaster risk reduction measures in the Pa Enua do not form part of the integrated island development plans, do not allow for vulnerability considerations, do not follow established criteria and are derailed due to political processes and influence.</t>
  </si>
  <si>
    <r>
      <t>Address adaptation planning and actions through a sectoral and integrated manner, adjusted to the procedures and status of the Community Sustainable Development Plans and focusing on priority needs of each Pa Enua community. As part of the adaptation</t>
    </r>
    <r>
      <rPr>
        <b/>
        <u/>
        <sz val="11"/>
        <rFont val="Times New Roman"/>
        <family val="1"/>
      </rPr>
      <t xml:space="preserve"> planning</t>
    </r>
    <r>
      <rPr>
        <sz val="11"/>
        <rFont val="Times New Roman"/>
        <family val="1"/>
      </rPr>
      <t xml:space="preserve"> process, maintaining proactive outreach communications strategy and capacity building activities for duration of programme, involving Island Councils, community leaders and local NGOs. The Focal points on each Pa Enua is the PMU communications vehicle with the respective Island Councils. The respective CSDP are being developed under the programme. Training for Pa Enua stakeholders will be an on-going planned activity for the duration of the programme. Further to this the Programme Management Unit "hands on" approach in the programme ensures we are aware of every project, and every project is relevant to CCA, DRR and DRM. </t>
    </r>
  </si>
  <si>
    <t>1. Several identified national policies reviewed
2. National CCA and DRM Policy drafted.
3. National CCA and DRM Policy endorsed by cabinet.</t>
  </si>
  <si>
    <t>1. National Polices reviewed for Climate Change Adaptation and Disaster Risk Reduction integration. 
2. Final report to contribute towards development of national CCA and DRR policy.</t>
  </si>
  <si>
    <t>Gabor: Mid term reporting…not in first year.</t>
  </si>
  <si>
    <t>1st drafts completed and presented to Senior technical advisor for recomendations. 
2nd draft presented to local government to consult community.</t>
  </si>
  <si>
    <t>Appoint, train and fund SRIC Focal Points</t>
  </si>
  <si>
    <t>Climate resilient agricultural and fisheries practices</t>
  </si>
  <si>
    <t>Water Management capacities enhanced</t>
  </si>
  <si>
    <t>Resilience of tourism enterprises emhanced on 3 Islands</t>
  </si>
  <si>
    <t>Health support and vector-borne control introduced</t>
  </si>
  <si>
    <t>Coastal protection enhanced in the Pa Enua</t>
  </si>
  <si>
    <t>All project documentation for first projects is prepared and ready for implementation.</t>
  </si>
  <si>
    <t>1. Manihiki Hydroponics ready for final review for approval.
2. Mangaia Agriculture in final draft and ready for review.
3. Mauke cool store for agricultural produce ready for review and approval</t>
  </si>
  <si>
    <t>Project documentation for first projects is prepared and ready for implementation.</t>
  </si>
  <si>
    <t>1. By the end of year 1 of the programme SRIC Focal Points appointed and fully operational in 11 inhabited Pa Enua
2. Focal points on all Pa Enua are appointed and trained.</t>
  </si>
  <si>
    <t xml:space="preserve">1. Cook Islands Tourism reps preparing proposal to strengthen the resilience of the Tourism sector on Aitutaki and Atiu.
2. Proposal not completed.
3. Also planning to incorporate DRR and CCA into their national accreditation criteria.
 </t>
  </si>
  <si>
    <t>Outcome 4.  Lessons learned and best practices improve effectiveness</t>
  </si>
  <si>
    <t>Ooutcome1: Efficient and effective support at national level for disaster risk reduction and adaptation initiatives in the Pa Enua</t>
  </si>
  <si>
    <t>1. Raise awareness for the Small Grants Programme in the Pa Enua.
2. Prepare application documents
3. Confirm processes for the implementation of the Small Grants Programme.
4. Receive first SGP applications and assist applicants through the Focal Points.</t>
  </si>
  <si>
    <t>1. PMU and FP's prepared to oversee implementation of first projects.
2. Project documentation developed and ready for review.</t>
  </si>
  <si>
    <t xml:space="preserve">Note: The SRIC CC team was not able to vist Penrhyn, Pukapuka, Palmerston and Nassau in the first reporting year. Focus in year one was to set up and train the team and establish processes. The above islands are not easily accessable. Flights and boats are chartered. In the second reporting year an additional passenger shipping service commenced. This will assist the project greatly.   </t>
  </si>
  <si>
    <t>1. Programme submitted by Ministry of Health requesting for support from SRIC CC.
2. Target of the programme;
a) To train Pa Enua health officers in vector-borne awareness and control,
b) To strengthen capacity of Pa Enua health officials to manage vector-borne outbreaks through the procurement (and supply) of needed resources.
c) To raise public awareness around vector borne illnesses, sector montoring and control methods and also awareness of the sector plan to respond to outbreaks.</t>
  </si>
  <si>
    <r>
      <rPr>
        <sz val="11"/>
        <color indexed="8"/>
        <rFont val="Times New Roman"/>
        <family val="1"/>
      </rPr>
      <t>The Joint National Action Plan for Disaster Risk Management and Climate Change Adaptation (JNAP for DRM and CCA) 2011-2015 provides a roadmap to implementing priority 5 (Resilience) of the National Sustainable Development Plan 2011-2015 (NSDP). The goal is to achieve "</t>
    </r>
    <r>
      <rPr>
        <i/>
        <sz val="11"/>
        <color indexed="8"/>
        <rFont val="Times New Roman"/>
        <family val="1"/>
      </rPr>
      <t>a resilient and sustainable Cook Islands where our people are resilient to disasters and climate change and able to achieve sustainable livelihoods</t>
    </r>
    <r>
      <rPr>
        <sz val="11"/>
        <color indexed="8"/>
        <rFont val="Times New Roman"/>
        <family val="1"/>
      </rPr>
      <t xml:space="preserve">" 
The two key objectives are to ensure that </t>
    </r>
    <r>
      <rPr>
        <i/>
        <sz val="11"/>
        <color indexed="8"/>
        <rFont val="Times New Roman"/>
        <family val="1"/>
      </rPr>
      <t>"our people are prepared for disasters and climate change impacts"</t>
    </r>
    <r>
      <rPr>
        <sz val="11"/>
        <color indexed="8"/>
        <rFont val="Times New Roman"/>
        <family val="1"/>
      </rPr>
      <t xml:space="preserve"> and that </t>
    </r>
    <r>
      <rPr>
        <i/>
        <sz val="11"/>
        <color indexed="8"/>
        <rFont val="Times New Roman"/>
        <family val="1"/>
      </rPr>
      <t>"the impacts of disasters and climate change are reduced"</t>
    </r>
    <r>
      <rPr>
        <sz val="11"/>
        <color indexed="8"/>
        <rFont val="Times New Roman"/>
        <family val="1"/>
      </rPr>
      <t xml:space="preserve"> The objective of the SRIC CC programme is to strengthen the ability of all Cook Island communities, and the public service, to make informed decisions and manage anticipated climate change driven pressures (including extreme events) in a proactive, integrated and strategic manner. In achieving this objective, the programme will support, at national, sectoral, and island levels, implementation of the Cook Islands JNAP for DRM and CCA. The programme will contribute to all outcomes listed within the 2 objectives of the Adaptation Fund Strategic Results Framework (AFB/EFC.2/3 from 31st August 2010). and corresponds particularly to the following higher order fund-level outputs;
Output 1.1. Risk and vulnerability assessments conducted and updated at national level;
Output 1.2. Targeted population groups covered by adequate risk reduction systems;
Output 1.3. Targeted population groups participating in adaptation and risk reduction awareness activities and;
Output 2.2. Vulnerable physical, natural and social assets strengthened in response to climate change impacts, including variability.
Output 2.4. Targeted individual and community livlihood strategies strengthened in relation to climate change impacts, including variability.
</t>
    </r>
  </si>
  <si>
    <t>August 27 2012</t>
  </si>
  <si>
    <t xml:space="preserve">The Pa Enua inhabitants awareness of Climate Change risks and resilience has being enhanced through a set of community meetings and presentations covering 7 Pa Enua (Rakahanga, Manihiki, Mangaia, Mauke, Mitiaro, Atiu and Aitutaki) and approximately 220 households.  The same 7 Pa Enua, the Island Council members (approximately 40 officers) developed and understanding and skills in island level development planning process that integrates climate and disaster risk and resilience aspects. This has been carried out through the Community Sustainable Development Plans (CSDP) initiated by the Government in 2012 as part of the decentralisation process.  </t>
  </si>
  <si>
    <t>Although no project documentations have been prepared, there are discussions to address coastal erosion on the Pa Enua of Penrhyn. Other Pa Enua have prioritised other areas of SRIC CC programme…water storage capacity, agriculture etc…The PMU will continue to work with the priorities of the Pa Enua and Penrhyn.</t>
  </si>
  <si>
    <r>
      <rPr>
        <sz val="11"/>
        <rFont val="Times New Roman"/>
        <family val="1"/>
      </rPr>
      <t>1.</t>
    </r>
    <r>
      <rPr>
        <sz val="11"/>
        <color indexed="10"/>
        <rFont val="Times New Roman"/>
        <family val="1"/>
      </rPr>
      <t xml:space="preserve"> </t>
    </r>
    <r>
      <rPr>
        <u/>
        <sz val="11"/>
        <rFont val="Times New Roman"/>
        <family val="1"/>
      </rPr>
      <t>Mangaia</t>
    </r>
    <r>
      <rPr>
        <sz val="11"/>
        <rFont val="Times New Roman"/>
        <family val="1"/>
      </rPr>
      <t xml:space="preserve">    - Focal Point identified and ready
                      - Home gardens proposal ready for final review. 
2. </t>
    </r>
    <r>
      <rPr>
        <u/>
        <sz val="11"/>
        <rFont val="Times New Roman"/>
        <family val="1"/>
      </rPr>
      <t>Rakahanga</t>
    </r>
    <r>
      <rPr>
        <sz val="11"/>
        <rFont val="Times New Roman"/>
        <family val="1"/>
      </rPr>
      <t xml:space="preserve"> - Focal Point identified and ready.
                      - Outboard motors proposal revised and ready for review.
                      - Community water tanks repairs proposal ready for review.
3. </t>
    </r>
    <r>
      <rPr>
        <u/>
        <sz val="11"/>
        <rFont val="Times New Roman"/>
        <family val="1"/>
      </rPr>
      <t>Atiu</t>
    </r>
    <r>
      <rPr>
        <sz val="11"/>
        <rFont val="Times New Roman"/>
        <family val="1"/>
      </rPr>
      <t xml:space="preserve">           - Focal Point identified and ready
                       - Food preservation programme proposal in development. 
4. </t>
    </r>
    <r>
      <rPr>
        <u/>
        <sz val="11"/>
        <rFont val="Times New Roman"/>
        <family val="1"/>
      </rPr>
      <t>Manihiki</t>
    </r>
    <r>
      <rPr>
        <sz val="11"/>
        <rFont val="Times New Roman"/>
        <family val="1"/>
      </rPr>
      <t xml:space="preserve">  - Focal Point identified and ready
                     - Safety centres and marine communications. Proposal in development.
                     - Hydroponics system developed for Tukao village. Proposal ready for review
                     - Hydroponics system in Tauhunu village upgrade. Proposal ready for review.                
5. </t>
    </r>
    <r>
      <rPr>
        <u/>
        <sz val="11"/>
        <rFont val="Times New Roman"/>
        <family val="1"/>
      </rPr>
      <t>Mauke</t>
    </r>
    <r>
      <rPr>
        <sz val="11"/>
        <rFont val="Times New Roman"/>
        <family val="1"/>
      </rPr>
      <t xml:space="preserve">       - Focal Point identified and ready
                      - No concept received yet. Focal Point in place for Mauke
6. </t>
    </r>
    <r>
      <rPr>
        <u/>
        <sz val="11"/>
        <rFont val="Times New Roman"/>
        <family val="1"/>
      </rPr>
      <t>Palmerston</t>
    </r>
    <r>
      <rPr>
        <sz val="11"/>
        <rFont val="Times New Roman"/>
        <family val="1"/>
      </rPr>
      <t xml:space="preserve"> - Focal Point identified and ready. 
                       - No concept received yet. 
7. </t>
    </r>
    <r>
      <rPr>
        <u/>
        <sz val="11"/>
        <rFont val="Times New Roman"/>
        <family val="1"/>
      </rPr>
      <t>Pukapuka</t>
    </r>
    <r>
      <rPr>
        <sz val="11"/>
        <rFont val="Times New Roman"/>
        <family val="1"/>
      </rPr>
      <t xml:space="preserve">   - No Focal identified or trained yet. 
                       - No SGP concept received yet.
8.</t>
    </r>
    <r>
      <rPr>
        <u/>
        <sz val="11"/>
        <rFont val="Times New Roman"/>
        <family val="1"/>
      </rPr>
      <t xml:space="preserve"> Nassau</t>
    </r>
    <r>
      <rPr>
        <sz val="11"/>
        <rFont val="Times New Roman"/>
        <family val="1"/>
      </rPr>
      <t xml:space="preserve">       - No Focal Point identified yet. 
                       - No SGP concept received yet.
9. </t>
    </r>
    <r>
      <rPr>
        <u/>
        <sz val="11"/>
        <rFont val="Times New Roman"/>
        <family val="1"/>
      </rPr>
      <t>Penrhyn</t>
    </r>
    <r>
      <rPr>
        <sz val="11"/>
        <rFont val="Times New Roman"/>
        <family val="1"/>
      </rPr>
      <t xml:space="preserve">    - No Focal Point identified yet. 
                        - No SGP concept received yet.
10. </t>
    </r>
    <r>
      <rPr>
        <u/>
        <sz val="11"/>
        <rFont val="Times New Roman"/>
        <family val="1"/>
      </rPr>
      <t>Aitutaki</t>
    </r>
    <r>
      <rPr>
        <sz val="11"/>
        <rFont val="Times New Roman"/>
        <family val="1"/>
      </rPr>
      <t xml:space="preserve">     - Focal Point identified and ready
                        - "Waterless port-a loo" concept forwarded to Aitutaki Island Council
                        - Filtered water system for school
11. </t>
    </r>
    <r>
      <rPr>
        <u/>
        <sz val="11"/>
        <rFont val="Times New Roman"/>
        <family val="1"/>
      </rPr>
      <t>Mitiaro</t>
    </r>
    <r>
      <rPr>
        <sz val="11"/>
        <rFont val="Times New Roman"/>
        <family val="1"/>
      </rPr>
      <t xml:space="preserve">     - Focal Point identified and ready. 
                       - Household water tanks concept received. </t>
    </r>
  </si>
  <si>
    <t xml:space="preserve">The Pa Enua inhabitants awareness of Climate Change risks and resilience has being enhanced through a set of community meetings and presentations covering 7 Pa Enua (Rakahanga, Manihiki, Mangaia, Mauke, Mitiaro, Atiu and Aitutaki) and approximately 220 households.  The same 7 Pa Enua, the Island Council members (approximately 40 officers) have been trained in the CCA and DRM aspect through the CSDP process. </t>
  </si>
  <si>
    <r>
      <t>By the end of the 3</t>
    </r>
    <r>
      <rPr>
        <vertAlign val="superscript"/>
        <sz val="9"/>
        <color indexed="8"/>
        <rFont val="Arial"/>
        <family val="2"/>
      </rPr>
      <t>rd</t>
    </r>
    <r>
      <rPr>
        <sz val="9"/>
        <color indexed="8"/>
        <rFont val="Arial"/>
        <family val="2"/>
      </rPr>
      <t xml:space="preserve"> year, at least 50 initiatives to build capacity in climate and disaster risk assessment and management are funded by the small grants programme, and are completed successfully, involving both men and women in an equitable manner.</t>
    </r>
  </si>
  <si>
    <r>
      <rPr>
        <b/>
        <u/>
        <sz val="11"/>
        <color indexed="8"/>
        <rFont val="Calibri"/>
        <family val="2"/>
      </rPr>
      <t>Note:</t>
    </r>
    <r>
      <rPr>
        <sz val="11"/>
        <color theme="1"/>
        <rFont val="Calibri"/>
        <family val="2"/>
        <scheme val="minor"/>
      </rPr>
      <t xml:space="preserve">
There are several linkages to be highlighted here; The programme does not allow the entry of multiple outputs.
</t>
    </r>
    <r>
      <rPr>
        <b/>
        <u/>
        <sz val="11"/>
        <color indexed="8"/>
        <rFont val="Calibri"/>
        <family val="2"/>
      </rPr>
      <t>Output 1.1</t>
    </r>
    <r>
      <rPr>
        <sz val="11"/>
        <color theme="1"/>
        <rFont val="Calibri"/>
        <family val="2"/>
        <scheme val="minor"/>
      </rPr>
      <t xml:space="preserve">. Risk and vulnerability assessments conducted and updated at national level;
</t>
    </r>
    <r>
      <rPr>
        <b/>
        <u/>
        <sz val="11"/>
        <color indexed="8"/>
        <rFont val="Calibri"/>
        <family val="2"/>
      </rPr>
      <t>Output 1.2</t>
    </r>
    <r>
      <rPr>
        <sz val="11"/>
        <color theme="1"/>
        <rFont val="Calibri"/>
        <family val="2"/>
        <scheme val="minor"/>
      </rPr>
      <t xml:space="preserve">. Targeted population groups covered by adequate risk reduction systems;
</t>
    </r>
    <r>
      <rPr>
        <b/>
        <sz val="11"/>
        <color indexed="8"/>
        <rFont val="Calibri"/>
        <family val="2"/>
      </rPr>
      <t>Output 1.3</t>
    </r>
    <r>
      <rPr>
        <sz val="11"/>
        <color theme="1"/>
        <rFont val="Calibri"/>
        <family val="2"/>
        <scheme val="minor"/>
      </rPr>
      <t xml:space="preserve">. Targeted population groups participating in adaptation and risk reduction awareness activities and;
</t>
    </r>
    <r>
      <rPr>
        <b/>
        <sz val="11"/>
        <color indexed="8"/>
        <rFont val="Calibri"/>
        <family val="2"/>
      </rPr>
      <t>Output 2.2</t>
    </r>
    <r>
      <rPr>
        <sz val="11"/>
        <color theme="1"/>
        <rFont val="Calibri"/>
        <family val="2"/>
        <scheme val="minor"/>
      </rPr>
      <t xml:space="preserve">. Vulnerable physical, natural and social assets strengthened in response to climate change impacts, including variability.
</t>
    </r>
    <r>
      <rPr>
        <b/>
        <sz val="11"/>
        <color indexed="8"/>
        <rFont val="Calibri"/>
        <family val="2"/>
      </rPr>
      <t>Output 2.4</t>
    </r>
    <r>
      <rPr>
        <sz val="11"/>
        <color theme="1"/>
        <rFont val="Calibri"/>
        <family val="2"/>
        <scheme val="minor"/>
      </rPr>
      <t>. Targeted individual and community livlihood strategies strengthened in relation to climate change impacts, including variability.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</si>
  <si>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   </t>
    </r>
    <r>
      <rPr>
        <sz val="9"/>
        <color indexed="8"/>
        <rFont val="Microsoft Sans Serif"/>
        <family val="2"/>
      </rPr>
      <t xml:space="preserve">                                                                              
</t>
    </r>
    <r>
      <rPr>
        <b/>
        <sz val="9"/>
        <color indexed="8"/>
        <rFont val="Microsoft Sans Serif"/>
        <family val="2"/>
      </rPr>
      <t>1.2.</t>
    </r>
    <r>
      <rPr>
        <sz val="9"/>
        <color indexed="8"/>
        <rFont val="Microsoft Sans Serif"/>
        <family val="2"/>
      </rPr>
      <t xml:space="preserve"> Development of early warning systems</t>
    </r>
    <r>
      <rPr>
        <sz val="9"/>
        <color indexed="8"/>
        <rFont val="Microsoft Sans Serif"/>
        <family val="2"/>
      </rPr>
      <t xml:space="preserve">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b/>
        <sz val="9"/>
        <color indexed="8"/>
        <rFont val="Microsoft Sans Serif"/>
        <family val="2"/>
      </rPr>
      <t xml:space="preserve">No., type, and sector of policies introduced or adjusted to address climate change risks   </t>
    </r>
    <r>
      <rPr>
        <sz val="9"/>
        <color indexed="8"/>
        <rFont val="Microsoft Sans Serif"/>
        <family val="2"/>
      </rPr>
      <t xml:space="preserve">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</si>
  <si>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t>
    </r>
    <r>
      <rPr>
        <b/>
        <sz val="9"/>
        <color indexed="8"/>
        <rFont val="Microsoft Sans Serif"/>
        <family val="2"/>
      </rPr>
      <t>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</si>
  <si>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 Climate change priorities are integrated into national development strategy</t>
    </r>
  </si>
  <si>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Outcome 7: Improved policies and regulations that promote and enforce resilience measures</t>
    </r>
  </si>
  <si>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Outcome 3: Strengthened awareness and ownership of adaptation and climate risk reduction processes at local level</t>
    </r>
    <r>
      <rPr>
        <sz val="9"/>
        <color indexed="8"/>
        <rFont val="Microsoft Sans Serif"/>
        <family val="2"/>
      </rPr>
      <t xml:space="preserve">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</si>
  <si>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t>By the end of the 3rd year, integrated climate change adaptation and disaster risk reduction action plans approved for each of the 11 inhabited Pa Enua, and harmonized with island development plans</t>
  </si>
  <si>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Output 6: Targeted individual and community livelihood strategies strengthened in relation to climate change impacts, including variability</t>
    </r>
    <r>
      <rPr>
        <sz val="9"/>
        <color indexed="8"/>
        <rFont val="Microsoft Sans Serif"/>
        <family val="2"/>
      </rPr>
      <t xml:space="preserve">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</si>
  <si>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Development of early warning systems</t>
    </r>
    <r>
      <rPr>
        <sz val="9"/>
        <color indexed="8"/>
        <rFont val="Microsoft Sans Serif"/>
        <family val="2"/>
      </rPr>
      <t xml:space="preserve">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t>
    </r>
    <r>
      <rPr>
        <b/>
        <sz val="9"/>
        <color indexed="8"/>
        <rFont val="Microsoft Sans Serif"/>
        <family val="2"/>
      </rPr>
      <t xml:space="preserve">No. and type of risk reduction actions or strategies introduced at local level        </t>
    </r>
    <r>
      <rPr>
        <sz val="9"/>
        <color indexed="8"/>
        <rFont val="Microsoft Sans Serif"/>
        <family val="2"/>
      </rPr>
      <t xml:space="preserve">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</si>
  <si>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Diversified and strengthened livelihoods and sources of income for vulnerable people in targeted areas    </t>
    </r>
    <r>
      <rPr>
        <sz val="9"/>
        <color indexed="8"/>
        <rFont val="Microsoft Sans Serif"/>
        <family val="2"/>
      </rPr>
      <t xml:space="preserve">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</si>
  <si>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 xml:space="preserve">3.1. </t>
    </r>
    <r>
      <rPr>
        <sz val="9"/>
        <color indexed="8"/>
        <rFont val="Microsoft Sans Serif"/>
        <family val="2"/>
      </rPr>
      <t xml:space="preserve">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t>
    </r>
    <r>
      <rPr>
        <b/>
        <sz val="9"/>
        <color indexed="8"/>
        <rFont val="Microsoft Sans Serif"/>
        <family val="2"/>
      </rPr>
      <t xml:space="preserve">Percentage of households and communities having more secure (increased) access to livelihood assets          </t>
    </r>
    <r>
      <rPr>
        <sz val="9"/>
        <color indexed="8"/>
        <rFont val="Microsoft Sans Serif"/>
        <family val="2"/>
      </rPr>
      <t xml:space="preserve">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</si>
  <si>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 or community-livelihood strategies                                                                                                                                                   </t>
    </r>
    <r>
      <rPr>
        <b/>
        <sz val="9"/>
        <color indexed="8"/>
        <rFont val="Microsoft Sans Serif"/>
        <family val="2"/>
      </rPr>
      <t xml:space="preserve">6.2. </t>
    </r>
    <r>
      <rPr>
        <b/>
        <sz val="9"/>
        <color indexed="8"/>
        <rFont val="Microsoft Sans Serif"/>
        <family val="2"/>
      </rPr>
      <t xml:space="preserve">Type of income sources for households generated under climate change scenario    </t>
    </r>
    <r>
      <rPr>
        <sz val="9"/>
        <color indexed="8"/>
        <rFont val="Microsoft Sans Serif"/>
        <family val="2"/>
      </rPr>
      <t xml:space="preserve">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</si>
  <si>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Satisfactory</t>
  </si>
  <si>
    <t>Programme management unit</t>
  </si>
  <si>
    <t>Office set up and operational</t>
  </si>
  <si>
    <t>SRIC-CC Programme Advisory Committee (PAC) fully operational</t>
  </si>
  <si>
    <t>1. TOR endorsed
2. PAC fully operational</t>
  </si>
  <si>
    <t>Programme Advisory Committee</t>
  </si>
  <si>
    <t>PMU operational</t>
  </si>
  <si>
    <t>PMU reporting systems established</t>
  </si>
  <si>
    <t>PMU reporting</t>
  </si>
  <si>
    <t>3 full-time staff employed and working within the programme</t>
  </si>
  <si>
    <t>1. National Programme Manager contracted
2. Programme Offficer contracted
3. Finance Officer contracted (part-time) - in process to change to full time working status</t>
  </si>
  <si>
    <t>1. Report twice a month to PAC
2. Report quarterly to UNDP
3. Report monthly to Office of the Prime Minister
4. Report monthly to National Infrastructure committee
5. Report monthly to Minister
6. Report annually to Adaptation Fund Board
7. Report to respective Island Councils as required (needs basis)</t>
  </si>
  <si>
    <t>Office set up and fully operational</t>
  </si>
  <si>
    <t>1 National Climate change and Disaster Management Policy has been developed and fomally endorsed by the cabinet on 6th August 2013. Community Sustainable Development Plans (Island level) have been drafted in 7 Pa Enua as listed above, with CCA and DRR aspects integrated.</t>
  </si>
  <si>
    <t>Objective: To strengthen the ability of all Cook Island communities and the public service to make informed decisions and manage anticipated climate change driven pressures (including extreme events) in a pro-active, integrated and strategic manner</t>
  </si>
  <si>
    <t>Outcome 1: Efficient and effective support at national level for disaster risk reduction and adaptation initiatives in the Pa Enua</t>
  </si>
  <si>
    <t xml:space="preserve">
</t>
  </si>
  <si>
    <t xml:space="preserve">Island Council members in 7 Pa Enua, (approximately 40 officers) have been trained in the CCA and DRM aspect through the CSDP process. Formal training of Pa Enua technical persons (marine officers, tourism reps, further Island Council mebers, etc) in the second reporting year is being planned to take place.
All new Executive officers (part of Pa Enua Island Government) have the responsibility of maintaining Community Sustainable Development Plans (CSDP). These are linked to the National Sustainable Development Plan (NSDP).  The NSDP, priority area 5 resilience refers to two key objectives and they are to ensure that "our people are prepared for disasters and climate change impacts" and that "the impacts of disasters and climate change are reduced" 
The development of a DRR and CCA integrated strategic plan for the Pa Enua which encompasses tourism, agriculture, infrastructure, marine, social welfare, economic development, gender etc is a step towards to expansion of DRR and CCA into the Pa Enua instituional processes and capacities. It is also a step towards allocations of responsibilities in integrating DRR and CCA aspects to the Pa Enua governance. </t>
  </si>
  <si>
    <t>At least 75 government staff with responsibilities for sustainable development in the Pa Enua receive training and have job descriptions that make reference to climate and disaster risk management.</t>
  </si>
  <si>
    <t>Focal points have been appointed and fully assumed planning and coordination of  SRIC CC activities in eight of the 11 inhabited Pa Enua.</t>
  </si>
  <si>
    <t>The implementation of the Small Grants Programme has been facilitated through the development of an application procedure, establishment of a subcommittee and the training of the Pa Enua focal points in these processes. To date the SRIC CC Programme Management Unit has received 7 applications for support under the SGP, which are currently being evaluated.</t>
  </si>
  <si>
    <r>
      <t>The current estimated total water storage capacity in the 11 Pa Enua is about 7 M L</t>
    </r>
    <r>
      <rPr>
        <sz val="9"/>
        <rFont val="Arial"/>
        <family val="2"/>
      </rPr>
      <t>.The current open reservoir of 10 M L in Ruaau, and Akaoa (Rarotonga), is completely dysfunctional and needs to be repaired or replaced by another type of storage facility.</t>
    </r>
    <r>
      <rPr>
        <sz val="9"/>
        <color indexed="8"/>
        <rFont val="Arial"/>
        <family val="2"/>
      </rPr>
      <t>T</t>
    </r>
    <r>
      <rPr>
        <sz val="9"/>
        <color indexed="8"/>
        <rFont val="Arial"/>
        <family val="2"/>
      </rPr>
      <t>he infrastructure (e.g. pumps, pipes, guttering) supplying the storage facilities are in poor status reducing efficiency of supply,  needing upgrade and maintenance, to satisfy demand and to face climate-induced disturbances in water supply.</t>
    </r>
  </si>
  <si>
    <t xml:space="preserve">A recent vulnerability assessment has indicated a particular Pa Enua (Penrhyn) that will require assistance to strengthen their coastal area as storm surge is affecting their road which is approximately 5 meters from the lagoon. PMU is engaged in discussions with the authors of the V&amp;A to identify how this can be addressed. This refers to approximately 2 km of affected coastline for two village communities on Penrhyn.  For assessments are being roleld out to specify further areas
</t>
  </si>
  <si>
    <r>
      <t xml:space="preserve">A number of concepts and proposal have been received at the PMU to address agricultural and marine related challenges in the Pa enua, and the concrete interventions andnumber of  beneficiary households is currently being specified. These include; 
1. </t>
    </r>
    <r>
      <rPr>
        <u/>
        <sz val="9"/>
        <color indexed="8"/>
        <rFont val="Arial"/>
        <family val="2"/>
      </rPr>
      <t>Mangaia</t>
    </r>
    <r>
      <rPr>
        <sz val="9"/>
        <color indexed="8"/>
        <rFont val="Arial"/>
        <family val="2"/>
      </rPr>
      <t xml:space="preserve"> - Home gardens. 
                     - Mangaia Growers and Livestock Association Inc - Strengthening agriculture on Mangaia
2. </t>
    </r>
    <r>
      <rPr>
        <u/>
        <sz val="9"/>
        <color indexed="8"/>
        <rFont val="Arial"/>
        <family val="2"/>
      </rPr>
      <t>Rakahanga</t>
    </r>
    <r>
      <rPr>
        <sz val="9"/>
        <color indexed="8"/>
        <rFont val="Arial"/>
        <family val="2"/>
      </rPr>
      <t xml:space="preserve"> - Outboard motors for communities to secure fish capturing and processing activities
3. </t>
    </r>
    <r>
      <rPr>
        <u/>
        <sz val="9"/>
        <color indexed="8"/>
        <rFont val="Arial"/>
        <family val="2"/>
      </rPr>
      <t>Atiu</t>
    </r>
    <r>
      <rPr>
        <sz val="9"/>
        <color indexed="8"/>
        <rFont val="Arial"/>
        <family val="2"/>
      </rPr>
      <t xml:space="preserve"> - Community food preservation programme. 
4. </t>
    </r>
    <r>
      <rPr>
        <u/>
        <sz val="9"/>
        <color indexed="8"/>
        <rFont val="Arial"/>
        <family val="2"/>
      </rPr>
      <t>Manihiki</t>
    </r>
    <r>
      <rPr>
        <sz val="9"/>
        <color indexed="8"/>
        <rFont val="Arial"/>
        <family val="2"/>
      </rPr>
      <t xml:space="preserve"> - Safety centres and marine communications.
                     - Hydroponics system (Tukao)
                     - Hydroponics system upgrade (Tauhunu) 
</t>
    </r>
  </si>
  <si>
    <t>1. Programme submitted by Ministry of Health requesting for support from SRIC CC.
2. Target of the programme;
a) To train all Pa Enua health officers in vector-borne awareness and control,
b) To strengthen capacity of Pa Enua health officials to manage vector-borne outbreaks through the procurement (and supply) of needed resources.
c) To raise public awareness around vector borne illnesses, sector montoring and control methods and also awareness of the sector plan to respond to outbreaks.
d) The  programme is directed to all Pa Enua communities, will be covering the targetd 400 households.</t>
  </si>
  <si>
    <t xml:space="preserve">Cuurently a proposal is being prepare dby the Cook Islands Tourism Board to incorporating DRR and CCA into the national tourism accreditation criteria. The accreditaion process will support the adoption climate resilient business practices and will cover the targeted 50 local toursm enterprises in the 3 Pa Enua 
</t>
  </si>
  <si>
    <t>Will be developed based on the results of the Learning Needs assessmwent being completed.</t>
  </si>
  <si>
    <r>
      <t>Not yet devekoped, though Q</t>
    </r>
    <r>
      <rPr>
        <sz val="9"/>
        <color indexed="8"/>
        <rFont val="Arial"/>
        <family val="2"/>
      </rPr>
      <t xml:space="preserve">uarterly reports have recorded lessons learned. 
</t>
    </r>
    <r>
      <rPr>
        <sz val="9"/>
        <color indexed="8"/>
        <rFont val="Arial"/>
        <family val="2"/>
      </rPr>
      <t xml:space="preserve">
</t>
    </r>
  </si>
  <si>
    <t xml:space="preserve">1. Several National Policies were reviewed and report completed.
2. National Climate Change and Disaster Risk Management Policy has been developed and fomally endorsed by the cabinet on 6th August 2013. </t>
  </si>
  <si>
    <t>1. In a Mayoral forum held on Rarotonga, the PMU presented the SRIC CC programme to all Mayors and Executive officers.
2. All mayors and Executive officers (members of respective Island Councils) are aware of the whole SRIC CC programme.
3. Although there were delays in developing the SGP process, it was completed (template for proposals developed).
4. Applications for assistance under the SGP were received by the PMU.
5. Implementation of the first SGP projects will roll out early in the next reporting year.</t>
  </si>
  <si>
    <t xml:space="preserve">Integration of CCA and DRR into the Community Sustainable Development Plans (CSDP). </t>
  </si>
  <si>
    <t>Administer and manage the SRIC Small Grants Component (SGP)</t>
  </si>
  <si>
    <t>Implement SRIC Small Grants programme</t>
  </si>
  <si>
    <t>No target for this year</t>
  </si>
  <si>
    <t>Project management</t>
  </si>
  <si>
    <t>Implementing Agency</t>
  </si>
  <si>
    <t xml:space="preserve">National Climate Change and Disaster Risk Management Policy developed </t>
  </si>
  <si>
    <t xml:space="preserve">Based on a review of national policies, a National Climate Change and Disaster Risk Management Policy has been developed and fomally endorsed by the cabinet on 6th August 2013. </t>
  </si>
  <si>
    <t xml:space="preserve">Appointment of Pa Enua coordinators for SRIC
Awareness raising programme delivered to Pa Enua leaders and community members
</t>
  </si>
  <si>
    <t xml:space="preserve">Satisfactory </t>
  </si>
  <si>
    <t>Island coordinators (attached to Island Councils) have been appointed in 8 of the 11 Pa Enua, and received induction training in Rarotonga.
The Pa Enua inhabitants participated in awareness raising activities through a set of community meetings and presentations covering 7 Pa Enua (Rakahanga, Manihiki, Mangaia, Mauke, Mitiaro, Atiu and Aitutaki). 
A learning/training needs assessment is being carried out to provide further targeted training support to Pa Enua communities.</t>
  </si>
  <si>
    <t xml:space="preserve">Pa Enua leaders and communities active engagement and awareness on CCA-DRM aspects generated
</t>
  </si>
  <si>
    <t xml:space="preserve">Integration of CCA and DRR into island level development plans </t>
  </si>
  <si>
    <t xml:space="preserve">Aling CCA-DRM mainstreaming at island level planning processes with the Community Sustainable Development Plans (CSDP). </t>
  </si>
  <si>
    <t xml:space="preserve">Identification of concrete interventions in the Pa Enua in the targeted sectors
</t>
  </si>
  <si>
    <t>Small grants programme frame established
Sectoral interventions reconfirmed/identified through national and island instituions</t>
  </si>
  <si>
    <t>MS</t>
  </si>
  <si>
    <t xml:space="preserve">The project document identified a range of concrete interventions specific to Pa Enuas in the coastal, water, agriculture, health and tourism sectors, based on previous island V&amp;As and development plans or sectoral plans. These have been revisited to further specify interventions aligned with ongoing processes:
- At the Inception WS, with participation of Pa Enua Leaders
- Through the CSDP process indicated by island communities
- Through a small grants programme being established
- Proposals submitted by national agencies (e.g. Ministry of Health)
- Meetings with the recently established Infrastructure Commitee (a public-private body) esp. on the water sector projects detailed in the prodoc annex
The set of proposals detailed above in PM's section are being currently vetted or undergoing detailed design/implementation plan. While the process of project/intervention identification needs to be further strenghtened (e.g. SGP programme procedure, or more systematic using of cost-benefit analysis, coordination with related initiatives), the identified actions serve as good basis to strate delivering on this key outcome area.
</t>
  </si>
  <si>
    <t>Project Management structure and process setup</t>
  </si>
  <si>
    <t>Jaime Aguinaga, Gabor Vereczi</t>
  </si>
  <si>
    <t>jaime.aguinaga@undp.org, gabor.vereczi@undp.org</t>
  </si>
  <si>
    <t>PMU has been established with PM, Programme Officer and Finance Officer, though with some delays (the recruitment process of PM run into challenges). The FO is currently employed halftime, but currently being shifted full time given increasing workload. A Senior Technica Advisor has been engaged and provided inputs to key policy and project technicla processes. A Project Advisory Commitee has been set up (functioning as PB), and meets regularly. Sub-commitees are being set up to coordinate on particular intervetnion areas.The annual and quorterly work planning and reporting process has been set up. It was suggested by UNDP to PM to consider engaging a communication/KM specialist in-country who can provide support on an ongoing and needs basis</t>
  </si>
  <si>
    <t>Jaime Aguinaga, Gabor Vereczi, UNDP</t>
  </si>
  <si>
    <t xml:space="preserve">http://undp-alm.org/projects/af-cook-islands 
http://www.mfem.gov.ck/development/development-programmes/325
</t>
  </si>
  <si>
    <t>Describe any changes undertaken to improve results on the ground or any changes made to project outputs (i.e. changes to project design)'</t>
  </si>
  <si>
    <t>Sept. 21, 2012</t>
  </si>
  <si>
    <t>.</t>
  </si>
  <si>
    <t>MIE</t>
  </si>
  <si>
    <r>
      <rPr>
        <sz val="11"/>
        <rFont val="Times New Roman"/>
        <family val="1"/>
      </rPr>
      <t>In its first year, overall the project can be considered satisfactory, as it has been succesful in:
- Setting up a broad stakholder engagement process with national and Pa Enua stakeholders, through activities in Rarotonga (Inception WS, Island Focal Point training, Mayoral Forum) and in the Pa Enua (visits). This is quite substantive considering the huge challenges of transport, communication and acces to Pa Enua's (esp. the remote Northern Group), which is an overall national development challenge and continues to be a risk for SRIC
- Developing a national CCA-DRM policy framework
- Integrating CCA-DRM considerations in island level development planning process
- Creating initial awareness on CCA-DRM issues amongst national and island stakeholders
- Initiate the setting up of a Small Grants Programme
- Identify or revisit a set of concrete interventions in the target sectors through different mechanisms (as detailed above)
- Setting up a Project Management Unit, and implementation arrangements (including a national Advisory Commitee, Island Focal Points). There was soime delay in the recruitment of Project Manager after various rounds of applications. Nevertheless, the Project Manager is a highlly committed and motivated person, with excellent networks and good technical skills, particularly on DRM aspects. 
Overall the project is of high visibility and relevance in the national context. It is expected to be intensified in terms of implementing concrete adaptation measures next year, and looks promising in delivering on its targets. It is also expected that knowledge management activities will be strating up more intensively. UNDP has facilitated exchnages with other supported projects, such as the Pacific Adaptation to Climate Change regional programme and its NPMU at the Ministry of Infrastructure and Planning to support cross fertilization of some techniques and lessons learnt. The PACC pilot site in the country is Mangaia Island, which is also a target Pa Enua for SRICC, and collaboration is ongoing with MOIP on water sector interventions.</t>
    </r>
    <r>
      <rPr>
        <i/>
        <sz val="11"/>
        <rFont val="Times New Roman"/>
        <family val="1"/>
      </rPr>
      <t xml:space="preserve">
Summary of the risk and mitigation actions.Both positives and negatives. Local Government - positives including having FP's and alignment with CSDP's. SRF review exercise
</t>
    </r>
    <r>
      <rPr>
        <b/>
        <sz val="11"/>
        <rFont val="Times New Roman"/>
        <family val="1"/>
      </rPr>
      <t xml:space="preserve">These can be considered challenges of inception phase, that will be reduced and overcome following the broad stakeholder outreach, awareness and training activities as project implementation progress   </t>
    </r>
  </si>
  <si>
    <t>Individual Contract (Senior Technical Advisor)</t>
  </si>
  <si>
    <t>Outcome 5. Effective and efficient project management</t>
  </si>
  <si>
    <t xml:space="preserve">N/A. </t>
  </si>
  <si>
    <t>Poor collaboration between programme partners</t>
  </si>
  <si>
    <t>The relatively low expenditure in the firts year is due to the focus on setting the project management mechanisms (both at the national and at the Pa Enua levels), and the further assessment, consultation and planning processes taking place for the detailed identification and design of concrete interventions. These processes have faced some challenges and delays, e.g. a suitably qualified Project Manager could be recruited only in Setp. last year, and Finance Assistance could come on-board in April this year. Similarly, there has been some delays infinding suitable qualified local expertise on some technical areas, like the water projects. Having these support persons and structures in place there is good confidence that project delivery will be more expedited next year.</t>
  </si>
  <si>
    <t xml:space="preserve">Low community understanding of island level planning process and intergrating Climate Change Adaptation and Disaster Risk Reduction into them can delay the implementation of activities </t>
  </si>
  <si>
    <t xml:space="preserve">The SRIC project has been systematically supporting the development of Community Sustainable Development Plans (CSDP), through the Pa Enua Governance Unit (PEGU) - of the Office of the Prime Minister. Through a set of consultation and awareness meetings in Pa Enua, the understanding and appreciation of the CSDP and the need to address CCA-DRM risks attached to it has been strenghtened. Further steps taken to help communities plan include; having a person from within the community established as the SRIC focal point. Focal points are those selected by the respective island council that has subject matter understanding in climate change, adaptation, disaster risk reduction and overall project management. It is the focal point that can encourage and help people understand the benefits and how they can contribute to community planning. Targeted training programmes will be delivered during the 2nd reporting year, based on a systematic learning needs assessment, currently being finalized. This will further strengthen community understanding on the project subject and related planning processes.
</t>
  </si>
  <si>
    <t>There is strong commitment from Government, civil society and development partners to ensure successful implementation of the JNAP (now it has been finalised). A National DRM-CC Policy has been finalized and formally endorsed, providing a good base for consensus and coordinated implementation. Ongoing and effective relationships will be maintained between the PMU and stakeholders in Government, civil society and development partners, to ensure there is good understanding of how SRIC CC is implementing the JNAP.</t>
  </si>
  <si>
    <t xml:space="preserve"> </t>
  </si>
  <si>
    <t>A key responsibility of Project Advisory Committee (PAC) and the national platform for DRM and CC is to ensure strong coordination and collaboration between programme partners. In addition sub-commitees are being formed on some thematic/sectoral areas (like water, agriculture) to further enhance national coordination. The planning of SRICC activites is coordinated through existing  bodies, like with the recently formed Infrastructure Commitee.</t>
  </si>
  <si>
    <t>Active engagement of mthe respective Island Councils, supported by the Focal Points employed by the project ensures effective coordination. Establishement of a procedure for a small grants programme that allows community ownership and actions driven by them. The transportation challlenges are mitigated through coordination of passenger transportation with other agencies to set up joint arrangements and share costs. Visits to several Pa Enua in the North are aligned with project delivery or scoping activities of other projects or programmes to minimise costs.  For the transportation of goods and equipmentn supplyied through the project a solution being pursued is to hand it over to the service providersl, through including this function as part of the overall contract. The PMU also attends the project managers meetings with the National Infrastructure committee and through this, is aware of other in-country capital projects for the Pa Enua, in order to coordinate the transportation and delivery to the islands. Currently a Communication Plan is being devised, that will established tailored means and dissemination channels.</t>
  </si>
  <si>
    <t>IT equipment - Laptops &amp; accessories, projector, printer &amp; cartridges, USBs etc.</t>
  </si>
  <si>
    <r>
      <rPr>
        <b/>
        <sz val="11"/>
        <rFont val="Times New Roman"/>
        <family val="1"/>
      </rPr>
      <t>Application 1</t>
    </r>
    <r>
      <rPr>
        <sz val="11"/>
        <rFont val="Times New Roman"/>
        <family val="1"/>
      </rPr>
      <t xml:space="preserve"> - Computer Man Ltd $5,010 (purchased after inception)
</t>
    </r>
    <r>
      <rPr>
        <b/>
        <sz val="11"/>
        <rFont val="Times New Roman"/>
        <family val="1"/>
      </rPr>
      <t xml:space="preserve">Application 2 - </t>
    </r>
    <r>
      <rPr>
        <sz val="11"/>
        <rFont val="Times New Roman"/>
        <family val="1"/>
      </rPr>
      <t xml:space="preserve">Summerfield $3,000 (purchased at later dates as they were required)
</t>
    </r>
    <r>
      <rPr>
        <b/>
        <sz val="11"/>
        <rFont val="Times New Roman"/>
        <family val="1"/>
      </rPr>
      <t/>
    </r>
  </si>
  <si>
    <r>
      <rPr>
        <b/>
        <sz val="11"/>
        <rFont val="Times New Roman"/>
        <family val="1"/>
      </rPr>
      <t>Application 1</t>
    </r>
    <r>
      <rPr>
        <sz val="11"/>
        <rFont val="Times New Roman"/>
        <family val="1"/>
      </rPr>
      <t xml:space="preserve"> - Computer Man Ltd $5,010
</t>
    </r>
    <r>
      <rPr>
        <b/>
        <sz val="11"/>
        <rFont val="Times New Roman"/>
        <family val="1"/>
      </rPr>
      <t xml:space="preserve">Application 2 - </t>
    </r>
    <r>
      <rPr>
        <sz val="11"/>
        <rFont val="Times New Roman"/>
        <family val="1"/>
      </rPr>
      <t>Summerfield $3,000</t>
    </r>
  </si>
  <si>
    <t>Office Furniture - Office desks, shelves etc.</t>
  </si>
  <si>
    <t>AFB/MIE/DDR/2010/2 - PIMS No. 4569</t>
  </si>
  <si>
    <t>Cook Islands</t>
  </si>
  <si>
    <t xml:space="preserve">Communication, access and community coordination difficulties delay timely implementation of the planned programme activities at the target community level. Transportation challenges particularly affect access to the Northern Islands Group. </t>
  </si>
  <si>
    <t>medium</t>
  </si>
  <si>
    <t>Limited human resources in Government ministries/agencies as well as amongst private service providers to contribute to the activities.</t>
  </si>
  <si>
    <r>
      <rPr>
        <b/>
        <sz val="11"/>
        <rFont val="Times New Roman"/>
        <family val="1"/>
      </rPr>
      <t>1</t>
    </r>
    <r>
      <rPr>
        <sz val="11"/>
        <rFont val="Times New Roman"/>
        <family val="1"/>
      </rPr>
      <t xml:space="preserve">. Working closer with Ministry of Infrastructure and Planning in Cook Islands to share expertise in the field of engineers. </t>
    </r>
    <r>
      <rPr>
        <b/>
        <sz val="11"/>
        <rFont val="Times New Roman"/>
        <family val="1"/>
      </rPr>
      <t>2</t>
    </r>
    <r>
      <rPr>
        <sz val="11"/>
        <rFont val="Times New Roman"/>
        <family val="1"/>
      </rPr>
      <t xml:space="preserve">. Coordinating SRIC CC needs with MOIP visits to the Pa Enua  - while MOIP visits Pa Enua they are able to also complete technical work required to advance certain SRIC CC projects earmarked for the respective community. </t>
    </r>
    <r>
      <rPr>
        <b/>
        <sz val="11"/>
        <rFont val="Times New Roman"/>
        <family val="1"/>
      </rPr>
      <t>3</t>
    </r>
    <r>
      <rPr>
        <sz val="11"/>
        <rFont val="Times New Roman"/>
        <family val="1"/>
      </rPr>
      <t xml:space="preserve">. Subcommittee formed to oversee all SRIC CC water infrastructure projects for the Pa Enua. MOIP also a member on the subcommittee. </t>
    </r>
    <r>
      <rPr>
        <b/>
        <sz val="11"/>
        <rFont val="Times New Roman"/>
        <family val="1"/>
      </rPr>
      <t>4</t>
    </r>
    <r>
      <rPr>
        <sz val="11"/>
        <rFont val="Times New Roman"/>
        <family val="1"/>
      </rPr>
      <t>. Supplementing and supporting government capacity through private consultancies on particular tasks. Recognizing the  limitations in both public and private sectors,  in the local market of available and qualified technical expertise,  the PMU concluded that a good approach is to form more comprehensive and attractive consultancy packages to attract suitable candidates.</t>
    </r>
    <r>
      <rPr>
        <b/>
        <sz val="11"/>
        <rFont val="Times New Roman"/>
        <family val="1"/>
      </rPr>
      <t xml:space="preserve"> 5</t>
    </r>
    <r>
      <rPr>
        <sz val="11"/>
        <rFont val="Times New Roman"/>
        <family val="1"/>
      </rPr>
      <t xml:space="preserve">. PMU is also strengthening its partnerships with NGO's to support implementation process. </t>
    </r>
  </si>
  <si>
    <t xml:space="preserve">For these two applications (purchases) there were quotations asked  from 3 suppliers (as per government procedures), but only one supplier had equpiment that met the needs.
</t>
  </si>
  <si>
    <t>Draft has been prepared by Cook Islands MET Service (CIMS), and currently being evaluated by PMU with UNDP and experts involved
Currently discussions are going on with Emergency Management Cook Islands (EMCI) and UNESCAP on providing SRIC support to an information portal being developed by withe purpose of disseminating CCA-DRM information at national level. The intent is to link it with the CLEWS being supported by SRIC</t>
  </si>
  <si>
    <t>Operational climate early warning and information system (CLEWS)</t>
  </si>
  <si>
    <t>Implementation plan is developed for the sourcing and installation of Automated Weather Stations (AWS) and related info system.</t>
  </si>
  <si>
    <t xml:space="preserve">1. SRIC has been supporting the Pa Enua Governance Unit (PEGU) to integrate CCA and DRM aspects into the CSDPs (island level development plans attached to the National Sustainable Development Plan), being formulated 
4. To date CSDP's drafted and advised for CCA-DRM integration, inlcude:
a) Mangaia - presented back to the respective Island Council for final presentation to community and Island Council approval.
b) Aitutaki, Mauke, Mitiaro, Manihiki and Rakahanga. These 5 will also be presented back to their respective Island Councils to present to their communities in the 2nd reporting year which will also include approval of the document. 
c) SRIC CC will support the process.
d) Under the new Island Governance mandate, it will be the responsibility of the Executive Officers for each Pa Enua to maintain the CSDP. 
</t>
  </si>
  <si>
    <t>1. Focal Points for Mangaia, Aitutaki, Atiu, Mauke, Mitiaro, Palmerston, Manihiki and Rakahanga were appointed by the respective Island Councils for the SRIC CC programme.
2. 7 Focal points were facilitated to travel to Rarotonga and trained in proposal writing (for small grants component) and completed the SRIC CC induction training. The 8th focal point was on Rarotonga at the time he was selected by his council and returned to Palmerston. 
3. Transportation costs and availability was a major factor for the last 3 Pa Enua not visited by the PMU in the first reporting year. This delayed the training of the Focal points for these Pa Enua (Penrhyn, Pukapuka and Nassau).
4. The PMU will train the last 3 Focal points in their respective community.
5. Focal point training was funded by the SRIC programme in partnership with SPC/GCCA.</t>
  </si>
  <si>
    <t>1. Tamarua water intake and pipeline upgrade ready for final review and approval.
2. Atiu, Palmerston and Aitutaki household water tanks scoping recently started.
3. Atiu emergency water 500,000 ltr, arrangements made with Local Governance New Zealand for technical support to complete project documentation.
PMU has engaged with the recently formed Infrastructure Commitee (a public-private sector body) to plan for the implementation of various SRICC actions, including water sector measures.</t>
  </si>
  <si>
    <t xml:space="preserve">Currently a communications and knowledge management plan is being developed, and an assessment is taking place on learning and training needs of national project stakeholders.
</t>
  </si>
  <si>
    <r>
      <t>1.</t>
    </r>
    <r>
      <rPr>
        <b/>
        <sz val="11"/>
        <rFont val="Times New Roman"/>
        <family val="1"/>
      </rPr>
      <t xml:space="preserve"> Highly satisfactory</t>
    </r>
    <r>
      <rPr>
        <sz val="11"/>
        <rFont val="Times New Roman"/>
        <family val="1"/>
      </rPr>
      <t xml:space="preserve"> - The "Review of national policies" and Development of the CCA and DRR National Policy" task rated the highest as it was implemented according to plan and within the agreed timeframe. The team put together for this task delivered very well.The team expedited the consultation process through cluster group discusions, notifications of details of consultations in advance and mapping their plan daily whilst maintaining an effective approach to the task. I rated this task the highest as they completed a task and product that was accepted by stakeholders, approved by the programme team and endorsed by cabinet.  This team worked very well in meeting all milestones. As they were also based at the Office of the Prime Minister, it was easier for both parties to check or clarify matters arising through the task. Sometimes we quickly met 2 or 3 times daily to discuss the changing ground situation and this worked well for the programme. 
</t>
    </r>
    <r>
      <rPr>
        <b/>
        <u/>
        <sz val="11"/>
        <rFont val="Times New Roman"/>
        <family val="1"/>
      </rPr>
      <t>Lessons learned;</t>
    </r>
    <r>
      <rPr>
        <sz val="11"/>
        <rFont val="Times New Roman"/>
        <family val="1"/>
      </rPr>
      <t xml:space="preserve">
A) Having task consultants on site with the programme manager works well.
B) Having a local consultant within the team works very well as they are aware of how to approach changing situations on the ground...stakeholder availability, changing meeting venues (office, cafe or public park) and local protocols.   
2.</t>
    </r>
    <r>
      <rPr>
        <b/>
        <sz val="11"/>
        <rFont val="Times New Roman"/>
        <family val="1"/>
      </rPr>
      <t xml:space="preserve"> Satisfactory</t>
    </r>
    <r>
      <rPr>
        <sz val="11"/>
        <rFont val="Times New Roman"/>
        <family val="1"/>
      </rPr>
      <t xml:space="preserve"> - As the programme manager I strive for all tasks to be delivered within the timeframe as planned, but in spite of best efforts processes can be delayed or need to be redjusted due to ground situations changing...meetings are postponed and rescheduled or members are not available due to other prioritised activities taking place in their work place, they are out of country or transportation to the Pa Enua breaks down or is suddenly resceduled. Tasks were still deleivered or in the process of implementation however not in the timeframe as origionally planned. These tasks I rated as satisfactory as the delays and adjustiments occuring in some activities will not affect the delivery of of overall project outcomes, and the required rescheduling is taking place as an adaptative management process.
</t>
    </r>
    <r>
      <rPr>
        <b/>
        <u/>
        <sz val="11"/>
        <rFont val="Times New Roman"/>
        <family val="1"/>
      </rPr>
      <t>Lessons learned:</t>
    </r>
    <r>
      <rPr>
        <sz val="11"/>
        <rFont val="Times New Roman"/>
        <family val="1"/>
      </rPr>
      <t xml:space="preserve">
A) Maintain flexibility when planning to implement activities utilising hired or chartered transportation resources/means in case they are suddenly unavailable. 
B) Always have a contingency plan of activities ready...this will minimise loss of valuable time. 
3.</t>
    </r>
    <r>
      <rPr>
        <b/>
        <sz val="11"/>
        <rFont val="Times New Roman"/>
        <family val="1"/>
      </rPr>
      <t xml:space="preserve"> Marginally satisfactory</t>
    </r>
    <r>
      <rPr>
        <sz val="11"/>
        <rFont val="Times New Roman"/>
        <family val="1"/>
      </rPr>
      <t xml:space="preserve"> - I awarded this rating to tasks with more than accepted unforseen delays. Although timeframes and schedules for delivery of milestones are agreed between the Programme management unit (PMU) and stakeholders/ beneficiaries, on many occasions the  PMU had to actually complete some of the tasks of stakeholders to move the project forward as there was very little progress made or reported. Delays referenced here were due to lack of sufficient stakeholder awareness of CI Government financial processes and stakeholder awareness in developing project documentation although templates are available. Intervention of the PMU included meetings with stakeholders to identify challenges and reminders issued. Another major issue identified here was stakeholders were innundated with work and did not have sufficient time to complete certain simple tasks. 
</t>
    </r>
    <r>
      <rPr>
        <b/>
        <u/>
        <sz val="11"/>
        <rFont val="Times New Roman"/>
        <family val="1"/>
      </rPr>
      <t>Lessons learned:</t>
    </r>
    <r>
      <rPr>
        <sz val="11"/>
        <rFont val="Times New Roman"/>
        <family val="1"/>
      </rPr>
      <t xml:space="preserve">
A) Request to actually check the work schedule of stakeholders before committing them to a plan to deliver specific tasks in a more coordianted and realistic manner 
B) Request that they be very realistic in agreed timeframes and (in theory) walk through these timeframes with them.
C) Continue to do the above and remind stakeholders of the agreements.  
D) Ensure they are aware of the consequesnces of not meeting set deadlines and causing further delays...this may lead to their project moved to the next reporting year or worse...the PMU recommending that the specific project concept is cancelled and funds shifted to other areas within the programme.    
</t>
    </r>
    <r>
      <rPr>
        <b/>
        <sz val="11"/>
        <rFont val="Times New Roman"/>
        <family val="1"/>
      </rPr>
      <t xml:space="preserve">Note: These were applied through the interventions of the PMU after delays started to arise and this resulted in the tasks progressing forward. </t>
    </r>
  </si>
  <si>
    <t xml:space="preserve">In 2012 the government initiated the process of developing Community Sustainable Development Plans (CSDP). SRICcame on board very tomely to support the Pa Enua Governance Unit (PEGU) to integrate CCA and DRM aspects along the process of establishing CSDPs  (island level development plans attached to the National Sustainable Development Plan). Currently there are CSDPs drafted with CCA-DRM aspects integrated, and in different stages of final community consultations and formal approvals by Island Councils. These plans will provide frame for the implemenbtation of community level adaptation actions in the islands.
The project's original target was to develop island level CCA-DRM strategies and plans at a later project stage. The opportunity of the CSDP process and the proactive support provided by SRIC to integrate CCA-DRM aspect into them actually brought forward this key project deliverable </t>
  </si>
  <si>
    <r>
      <rPr>
        <u/>
        <sz val="11"/>
        <rFont val="Times New Roman"/>
        <family val="1"/>
      </rPr>
      <t>Ms. Myra Moekaa, Secretary MFAI</t>
    </r>
    <r>
      <rPr>
        <sz val="11"/>
        <rFont val="Times New Roman"/>
        <family val="1"/>
      </rPr>
      <t xml:space="preserve"> </t>
    </r>
    <r>
      <rPr>
        <sz val="11"/>
        <color indexed="10"/>
        <rFont val="Times New Roman"/>
        <family val="1"/>
      </rPr>
      <t/>
    </r>
  </si>
  <si>
    <t>since project strat</t>
  </si>
  <si>
    <t>April 2013 , since project start</t>
  </si>
  <si>
    <t>anna.tiraa@cookislands.gov.ck</t>
  </si>
  <si>
    <t>william.tuvaiga@cookislands.gov.ck</t>
  </si>
  <si>
    <t>Prestige $5,000 (custom-made furniture to suit office space)</t>
  </si>
  <si>
    <t>This is the sole vendor in the country that was able to supply the particular furniture customized to the office space. Therefore, direct purchase was applied.</t>
  </si>
  <si>
    <t>As most of the risks were refering to the complexity and challenges of coordination and stakeholder engagement at various levels, risk mitigation actions focused on establishing coordination mechansisms and supportive staff structure. These include, amongst other the establishment of overall project and thematic subcommitees, as well as island coordination mechanism (through Focal Points), entering into an MOU with relevant partner Ministries, or using existing coordination bodies (like the Infrastructure Committee). What was learnt here was formal partnerships with agencies work well. Clear deliverables, realistic timeframes and actions if tasks are not completed were formally (on paper and signed) agreed to from the start.   
As a result of mitigation measures applied the level of some risks have been lowered, as compared to identified level in project document (e.g. Poor collaboration between programme partners), or have been removed (like the lack of government support to cross-sectoral and integrated approach to the management of climate risk).
The risk referring to communication and access to Pa Enua communities have been further specified on the challneges of transportation (personnel and goods), particularly concenring thye variability of price and availability of services that has been affecting the project to some Northern Pa Enua. This is an overall national challenge, though mitigation measures are being undertaken as above. It was recomemnded to increase risk level to medium considering this aspect.</t>
  </si>
  <si>
    <r>
      <t>By the end of the programme the water storage capacity  is increased by at leas</t>
    </r>
    <r>
      <rPr>
        <sz val="9"/>
        <rFont val="Arial"/>
        <family val="2"/>
      </rPr>
      <t>t 3.5</t>
    </r>
    <r>
      <rPr>
        <b/>
        <sz val="9"/>
        <rFont val="Arial"/>
        <family val="2"/>
      </rPr>
      <t xml:space="preserve"> </t>
    </r>
    <r>
      <rPr>
        <sz val="9"/>
        <rFont val="Arial"/>
        <family val="2"/>
      </rPr>
      <t xml:space="preserve">M L in </t>
    </r>
    <r>
      <rPr>
        <sz val="9"/>
        <color indexed="8"/>
        <rFont val="Arial"/>
        <family val="2"/>
      </rPr>
      <t>affected communities as a result of the water infrastructure adaptation projects implemented in at least 3 islands. (note: target figure is to be revised based on recent assesments in additonal islands to be involved in water projects)</t>
    </r>
  </si>
  <si>
    <r>
      <t>There has been a systematic effort to align SRICC processes with national and island level initiatives and structures that ensures the delivery of SRIC support in a programmatic fashion:</t>
    </r>
    <r>
      <rPr>
        <b/>
        <sz val="11"/>
        <color indexed="8"/>
        <rFont val="Times New Roman"/>
        <family val="1"/>
      </rPr>
      <t xml:space="preserve">
1</t>
    </r>
    <r>
      <rPr>
        <sz val="11"/>
        <color indexed="8"/>
        <rFont val="Times New Roman"/>
        <family val="1"/>
      </rPr>
      <t xml:space="preserve">. The alignment of SRIC CC training requirements (proposal writing training) with a programme implemented by SPC/GCCA. The alignment of SRIC CC training needs with other programmes saves time and funds. </t>
    </r>
    <r>
      <rPr>
        <b/>
        <sz val="11"/>
        <color indexed="8"/>
        <rFont val="Times New Roman"/>
        <family val="1"/>
      </rPr>
      <t>2</t>
    </r>
    <r>
      <rPr>
        <sz val="11"/>
        <color indexed="8"/>
        <rFont val="Times New Roman"/>
        <family val="1"/>
      </rPr>
      <t xml:space="preserve">. The alignment of SRIC CC programme with the Ministry of Infrastructure project implementation plans in the Pa Enua (Outer Islands) is saving on costs in transportation and time as coordination strengthens between the Programme Management Unit (PMU) and the resective Ministry. </t>
    </r>
    <r>
      <rPr>
        <b/>
        <sz val="11"/>
        <color indexed="8"/>
        <rFont val="Times New Roman"/>
        <family val="1"/>
      </rPr>
      <t>3</t>
    </r>
    <r>
      <rPr>
        <sz val="11"/>
        <color indexed="8"/>
        <rFont val="Times New Roman"/>
        <family val="1"/>
      </rPr>
      <t>. Supporting existing vector borne control programmes within the Ministry of Health places the SRIC CC support for this area well in the respective Outer Islands Communities as best practices are applied utilising local representatives who are well versed with the challenges on the ground.   
More support would be required in the areas of (1) new and  improved technical and quality-assurance support services, (2) monitoring and documentation of results on the ground and definition of effective up-scaling strategies, (3) development of enhanced capacities at governments and implementing partners, and (4) mainstreaming gender equality to guarantee a fair expansion of benefits and opportunities to all the society. Additional efforts in these areas will be specifically included in the plans and budgets for next years.
Consultancy contracts should have very clear and specific deliverables, timelines, monitoring mechanisms and accountability lines. Technical consultancies should also include a capacity building component to strengthen the existing national/local capacities and reduce the dependency on external providers.</t>
    </r>
  </si>
  <si>
    <t xml:space="preserve">There are delays in implementation caused by the challenges faced in identifying a person/s with the relevant technical skills to complete the project documentation for the water infratructure projects. This was partly due to the form and timing of advertisments, and the shorter term nature of the announced assignement. Transportation difficulties (persons) has also contributed some delays, esp. to the Norther Islands. Measures on these are detailed in the Risk Assessment tab.
</t>
  </si>
  <si>
    <r>
      <t>The planned project (Ruaau/ Akaoa) in Rarotonga have been taken up by other programmes (Te Mato Vai). It was decided by the Programme Advisory Committee that the water infrastructure projects with SRIC CC will focus solely on the Pa Enua. Plans have been specified to increase 3,608000 litres of water storage capacity on 3</t>
    </r>
    <r>
      <rPr>
        <sz val="9"/>
        <color indexed="10"/>
        <rFont val="Arial"/>
        <family val="2"/>
      </rPr>
      <t xml:space="preserve"> </t>
    </r>
    <r>
      <rPr>
        <sz val="9"/>
        <color indexed="8"/>
        <rFont val="Arial"/>
        <family val="2"/>
      </rPr>
      <t>Pa Enua (combination of community and household water tanks and related infrastructure. While the main source of water supply for storage capacity is rain water catchment there are two (2) cases where the programme enhances water supply through ground water management (Pukapuka water gallery) and through water stream intake management (Mangaia, Tamarua). The process of preparing technical project documentation has started through coordination with the SRIC CC subcommittee, Ministry of Infrastructure and Planning, the Infrastructure Committee, OPM, Local Governance New Zealand and the Island Councils. The funds allocated originally for the Ruaau/Akaoa water projects will be used for interventions in other islands (Penrhyn, Mitiaro) based on recent asssessment (e.g. the recent V&amp;A carried out in Penrhyn indicated needs for water sector interventions, which are being further specified)</t>
    </r>
  </si>
  <si>
    <t xml:space="preserve">The planned water projects (Ruaau/ Akaoa) in Rarotonga have been taken up by other programmes (Te Mato Vai). It was decided by the Programme Advisory Committee that the water infrastructure projects with SRIC CC will focus solely on the Pa Enua. In the meantime additional potential water adaptation projects have been identified in other islands (Penrhyn, Mitiaro) based on recent asssessment (e.g. the recent V&amp;A carried out in Penrhyn indicated needs for water sector interventions, which are being further specified). As a result, the target figure for the enhancement of watern storage capacity is being revised.
</t>
  </si>
  <si>
    <r>
      <t xml:space="preserve">Women, Men and Youth groups have been engaged in the community consultations. Inclusion of social groups in the CSDP process.
The outboard motors project in Rakahanga will create employment opportunities for youth (boys and girls) including a food source for the elderly who are no longer participating in community fishing activities.  
The food preservation proposal for Atiu will engage the services of "Mama's" to share their food preserving methods with the wider community. 
The Mangaia home gardens proposal will benefit a group of elderly and youth within the community that are not engaged in mainstream agriculture but have the potential to one day.
</t>
    </r>
    <r>
      <rPr>
        <b/>
        <sz val="11"/>
        <color indexed="8"/>
        <rFont val="Times New Roman"/>
        <family val="1"/>
      </rPr>
      <t>Lessons learned from these applications are;</t>
    </r>
    <r>
      <rPr>
        <sz val="11"/>
        <color indexed="8"/>
        <rFont val="Times New Roman"/>
        <family val="1"/>
      </rPr>
      <t xml:space="preserve">
1)  Island Governments, PMU and Focal Points needs to undertake string coomunity outreach and advocacy actions for effective engagement, following negative experiences by the communinities in pasdt projects, where interventions proposed  by them were not atteded properly, or simply have not been followed up. Therefore interest and expectations can be rather low. 
2) Identifying a person from within the particular group proposing to take the lead and maintaining communications with this person assures the group that they are of interest to the programme. </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</si>
  <si>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 Percentage of targeted population aware of predicted adverse impacts of climate change and of appropriate responses</t>
    </r>
    <r>
      <rPr>
        <sz val="9"/>
        <color indexed="8"/>
        <rFont val="Microsoft Sans Serif"/>
        <family val="2"/>
      </rPr>
      <t xml:space="preserve">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</si>
  <si>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At least four relevant national and island level policy instruments, and coordination mechanisms addressing have integrated climate risk management.</t>
  </si>
  <si>
    <t xml:space="preserve">Relevant national and island level policy instruments, coordination mechanisms and institutions do not address climate risks in an adequate manner </t>
  </si>
  <si>
    <t xml:space="preserve">
At least four relevant national and island level policy instruments, and coordination mechanisms addressing have integrated climate risk management.</t>
  </si>
  <si>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Output 3: Targeted population groups participating in
adaptation and risk reduction awareness activities</t>
    </r>
    <r>
      <rPr>
        <sz val="9"/>
        <color indexed="8"/>
        <rFont val="Microsoft Sans Serif"/>
        <family val="2"/>
      </rPr>
      <t xml:space="preserve">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Output 6: Targeted individual and community livelihood strategies strengthened in relation to climate change impacts, including </t>
    </r>
    <r>
      <rPr>
        <b/>
        <sz val="9"/>
        <color indexed="8"/>
        <rFont val="Microsoft Sans Serif"/>
        <family val="2"/>
      </rPr>
      <t>variability</t>
    </r>
    <r>
      <rPr>
        <sz val="9"/>
        <color indexed="8"/>
        <rFont val="Microsoft Sans Serif"/>
        <family val="2"/>
      </rPr>
      <t xml:space="preserve">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</si>
  <si>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 Strengthened institutional capacity to reduce risks associated with climate-induced socioeconomic and environmental losses</t>
    </r>
    <r>
      <rPr>
        <sz val="9"/>
        <color indexed="8"/>
        <rFont val="Microsoft Sans Serif"/>
        <family val="2"/>
      </rPr>
      <t xml:space="preserve">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Outcome 4: Increased adaptive capacity within relevant development and natural resource sectors</t>
    </r>
    <r>
      <rPr>
        <sz val="9"/>
        <color indexed="8"/>
        <rFont val="Microsoft Sans Serif"/>
        <family val="2"/>
      </rPr>
      <t xml:space="preserve">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</si>
  <si>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t>By the end of the programme at least 1600 households have increased their adaptive capacity</t>
  </si>
  <si>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2.1. No. and type of targeted institutions with increased capacity to minimize exposure to climate variability risks</t>
    </r>
    <r>
      <rPr>
        <sz val="9"/>
        <color indexed="8"/>
        <rFont val="Microsoft Sans Serif"/>
        <family val="2"/>
      </rPr>
      <t xml:space="preserve">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3.2. 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</si>
  <si>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By the end of the programme at least 100 public officers with responsabilities in the Pa Enua have increased their adaptive capacity</t>
  </si>
  <si>
    <t>2.1.1</t>
  </si>
  <si>
    <t>By the end of the programme at least 100 public officers with responsabilities in the Pa Enua have been trained to respond to climate related events</t>
  </si>
  <si>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 No. of staff trained to respond to, and mitigate impacts of, climate-related events</t>
    </r>
    <r>
      <rPr>
        <sz val="9"/>
        <color indexed="8"/>
        <rFont val="Microsoft Sans Serif"/>
        <family val="2"/>
      </rPr>
      <t xml:space="preserve">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</si>
  <si>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Output 2.1: Strengthened capacity of national and regional centres and networks to respond rapidly to extreme weather events</t>
    </r>
    <r>
      <rPr>
        <sz val="9"/>
        <color indexed="8"/>
        <rFont val="Microsoft Sans Serif"/>
        <family val="2"/>
      </rPr>
      <t xml:space="preserve">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</si>
  <si>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t>Implementation of the JNAP for DRM and CCA loses its momentum, and a national consensus on the institutional management of different sectors and related priorities within the plan and the needed collaboration of key government agencies in the programme is hindered by unforseen influences.</t>
  </si>
  <si>
    <t>There is insufficient coordination between Island Councils and national authorities to scale up the island-based integrated CCA and DRR actions in an effective manner</t>
  </si>
  <si>
    <r>
      <t xml:space="preserve">The SRICC Inception Workshop resulted in active collaboration and dialogue between Pa Enua leaders and national authorities.
Island Council involvement in the development of their respective Community Sustainable Development Plan has been a great exercise for ownership of the plan. Through the SRIC CC Programme, respective Island Council members now realise the importance of the CSDP in terms of guiding their development. Under the new Act for Local Governance, a lot more responsibility has fallen to the respective councils to drive their development.
 The CSDPs will serve as frameworks to specify and implement island-based actions. A set of proposals is being defined and coordinated with national agencies, that include island based adaptation measures to be coordinated with Island Councils, A small-grants mechanism has been established enabling island communities to propose adaptation measures for island-based actions.  These proposals are vetted by national agencies participating in national project coordination mechanisms, such as PAC, the thematic sub-committees or the national Infrastructure Committee. 
</t>
    </r>
    <r>
      <rPr>
        <b/>
        <sz val="11"/>
        <color indexed="10"/>
        <rFont val="Times New Roman"/>
        <family val="1"/>
      </rPr>
      <t>In light of the above measures introduced, it is recommended to remove this risk.</t>
    </r>
    <r>
      <rPr>
        <sz val="11"/>
        <color indexed="10"/>
        <rFont val="Times New Roman"/>
        <family val="1"/>
      </rPr>
      <t xml:space="preserve">
</t>
    </r>
  </si>
  <si>
    <t>The methods, tools and technologies developed are not gender aware – i.e. they increase inequity between men and women or change the social roles of men and women in a way that reduces self-reliance.</t>
  </si>
  <si>
    <t>Conduct training on gender analysis for project team and partners, and use guidelines during selection of methods, tools and technologies. A gender assessment is currently being planned, in coordination with other initiatives. The assessment will also address and make recommendations on how best integrate gender considerations into the methods, tools and techniques being applied for project implementation.</t>
  </si>
  <si>
    <t>The government is no longer supportive, politically and financially, of a cross-sectoral and integrated approach to the management of climate risks and opportunities.</t>
  </si>
  <si>
    <t>to be removed</t>
  </si>
  <si>
    <r>
      <t xml:space="preserve">The CI Government made significant institutional progress towards cross-sectoral and integrated approaches to address climate and disaster risks. The JNAP has been Finalized, a Climate Change Unit has been established under the Prime Minister’s office with important coordination roles, and project coordination mechanisms has been established also to support this (e.g. PAC, sub-committees, island coordinators). 
Recently, CI Government approved the National Climate Change and Disaster Risk Management Policy, CC-DRM risks have been systematically integrated in the evolving process of defining island level Community Sustainable Development Plans. 
</t>
    </r>
    <r>
      <rPr>
        <b/>
        <sz val="11"/>
        <color indexed="10"/>
        <rFont val="Times New Roman"/>
        <family val="1"/>
      </rPr>
      <t>In light of the above measures introduced, it is recommended to remove this risk</t>
    </r>
    <r>
      <rPr>
        <sz val="11"/>
        <color indexed="10"/>
        <rFont val="Times New Roman"/>
        <family val="1"/>
      </rPr>
      <t xml:space="preserve">
</t>
    </r>
  </si>
  <si>
    <t>Stakeholders are not able to perceive reductions in vulnerability over the time-scale determined by programme duration.</t>
  </si>
  <si>
    <r>
      <t xml:space="preserve">Activities in the first year included the development of draft CSDP’s for the Pa Enua. DRR and CCA is incorporated into these plans. Projects that are identified for the Pa Enua are aligned with the activities within the CSDP. A small grants mechanism has been established for communities to identify and implement priority actions, and expected to provide immediate and perceivable livelihood benefits, while building long-term resilience to CC and disaster risks
</t>
    </r>
    <r>
      <rPr>
        <b/>
        <sz val="11"/>
        <color indexed="10"/>
        <rFont val="Times New Roman"/>
        <family val="1"/>
      </rPr>
      <t xml:space="preserve">Recommendation that this risk be decreased from medium to low.   </t>
    </r>
    <r>
      <rPr>
        <sz val="11"/>
        <color indexed="10"/>
        <rFont val="Times New Roman"/>
        <family val="1"/>
      </rPr>
      <t xml:space="preserve">
</t>
    </r>
  </si>
  <si>
    <t>Stakeholders are not able to distinguish vulnerability to climate change from baseline weaknesses in land, coastal, and water resources management</t>
  </si>
  <si>
    <r>
      <t xml:space="preserve">Many V&amp;A assessments and other studies have being completed to date. There is sufficient information to clarify what is related to climate change and what is people induced. There is enough to start the implementation of activities that will reduce the risk of our communities to climate driven pressures as well as activities to change the mind sets of people to conserve or better manage resources. 
Further to the above, training programmes will be implemented at national level and in the Pa Enua to assist stakeholders in distinguishing what is climate induced and what is not. This will remain at medium rating until such time technical training is delivered into the Pa Enua community and awareness progress is measured. This will be also supported by the Climate Early Warning component of the project, expected to provide tailored climate information services
</t>
    </r>
    <r>
      <rPr>
        <b/>
        <sz val="11"/>
        <color indexed="10"/>
        <rFont val="Times New Roman"/>
        <family val="1"/>
      </rPr>
      <t xml:space="preserve">Recommendation that this risk be decreased to low. </t>
    </r>
    <r>
      <rPr>
        <sz val="11"/>
        <color indexed="10"/>
        <rFont val="Times New Roman"/>
        <family val="1"/>
      </rPr>
      <t xml:space="preserve">  
</t>
    </r>
  </si>
  <si>
    <t>Political or security complications in programme sites limits implementation of programme activities.</t>
  </si>
  <si>
    <t>The close involvement of Island Councils, the function of Island Coordinators, and the alignment of site-specific activities with the CSDPs will ensure avoiding political complications.</t>
  </si>
  <si>
    <t>High turnover rate for SRIC Focal Points</t>
  </si>
  <si>
    <r>
      <t xml:space="preserve">As migration to look for better work opportunities on Rarotonga and overseas is an issue across the Pa Enua, part of the appointment process is to identify factors that might lead to the Focal Point resigning prematurely, and address these factors to the extent possible.
Working with Island Councils to identify suitable candidates in each Pa Enua, who can realistically and reliably undertake FP functions (e.g. has the needed time, skills, and commitment). Ensuring close coordination between FPs and Island Councils. Facilitating FPs with good communications and IT setup and provide good trainings to maintain high engagement and motivation. 
Providing avenues for incentives for Focal Point staff through trainings and increments after performance assessments is important to keep staff motivated towards the project.
</t>
    </r>
    <r>
      <rPr>
        <b/>
        <sz val="11"/>
        <color indexed="10"/>
        <rFont val="Times New Roman"/>
        <family val="1"/>
      </rPr>
      <t>It is recommended to change risk level to low.</t>
    </r>
    <r>
      <rPr>
        <sz val="11"/>
        <color indexed="10"/>
        <rFont val="Times New Roman"/>
        <family val="1"/>
      </rPr>
      <t xml:space="preserve">
</t>
    </r>
  </si>
  <si>
    <t xml:space="preserve">Output 1.1: National and sector policies, related instruments, and work programmes enhanced in ways that support CCA and DRM in the Pa Enua, consistent with island development plans </t>
  </si>
  <si>
    <t>Output 1.2: Staff of national agencies and organisations on the NCCCT trained and working in ways that improve coordination and delivery of CCA and DRM initiatives on the ground in the Pa Enua</t>
  </si>
  <si>
    <t>Output 1.3: Installation of fully operational climate early warning and information systems</t>
  </si>
  <si>
    <t>Output 2.1: Integrated climate change adaptation and disaster risk reduction action plans for each of the 11 inhabited Pa Enua, including harmonization with island development plans</t>
  </si>
  <si>
    <t xml:space="preserve">Output 2.2: In each of the 11 inhabited Pa Enua, island councils, administrators, technical officers, farmers, fishers, households and business owners trained in planning and undertaking integrated CCA and DRR initiatives, consistent with the island development plans </t>
  </si>
  <si>
    <t>Output 2.3: Small grants to the 11 Pa Enua and their communities, to implement CCA and DRR within the framework of integrated island- and community-level DRR and CCA action plans and the island strategic development plans</t>
  </si>
  <si>
    <t>Output 3.1: Implement Small Grants Programme</t>
  </si>
  <si>
    <t>Output 3.2: Climate-resilient agricultural and fisheries practices implemented in at least 5 Pa Enua</t>
  </si>
  <si>
    <t>Output 3.3 Water capture, storage and groundwater management capacities enhanced in at least 5 Pa Enua through community-based actions and infrastructure climate-proofing projects</t>
  </si>
  <si>
    <t>Output 3.4: Coastal protection enhanced in at least 2 Pa Enua</t>
  </si>
  <si>
    <t>Output 3.5: Resilience of tourism enterprises to climate change enhanced in at least 3 Pa Enua</t>
  </si>
  <si>
    <t>Output 3.6: Health support and vector-borne disease control techniques introduced in all 10 Pa Enua to address climate-induced health risks</t>
  </si>
  <si>
    <t xml:space="preserve">Output 4.1: Lessons learned and best practices </t>
  </si>
  <si>
    <t xml:space="preserve">Output 5.1 Project Management Unit established and operational </t>
  </si>
  <si>
    <t>Output 5.2 Programme Monitoring and Evaluation</t>
  </si>
  <si>
    <t xml:space="preserve">Output 4.2: Lessons learned and best practices </t>
  </si>
  <si>
    <t>Output 4.2: Knowledge materials developed</t>
  </si>
  <si>
    <t>TOTAL</t>
  </si>
  <si>
    <t>Total planned expenditure</t>
  </si>
  <si>
    <r>
      <t>Estimated cum</t>
    </r>
    <r>
      <rPr>
        <b/>
        <sz val="11"/>
        <rFont val="Times New Roman"/>
        <family val="1"/>
      </rPr>
      <t>ulative total disbursement as of June 30, 2013</t>
    </r>
  </si>
  <si>
    <t>Unrealized losses and gains (related to exchange rates, not specific of an outcome)</t>
  </si>
  <si>
    <t>Outcome 1 - Efficient and effective support at national level for disaster risk reduction and adaptation intiatives in the Pa Enua.</t>
  </si>
  <si>
    <t>Total</t>
  </si>
  <si>
    <t>Output 2.3: Small grants framework to the 11 Pa Enua and their communities, set up to implement CCA and DRR within the framework of integrated island- and community-level DRR and CCA action plans and the island strategic development plans</t>
  </si>
  <si>
    <t>Output 3.3 Water capture, storage and groundwater management capacities enhanced in at least 5 Pa Enua through community-based actions and infrastructure climate-proofing projects (This investment includes Palmerston, Aitutaki and Atiu household water tanks).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</si>
</sst>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quot;$&quot;#,##0;[Red]\-&quot;$&quot;#,##0"/>
    <numFmt numFmtId="165" formatCode="_-* #,##0.00_-;\-* #,##0.00_-;_-* &quot;-&quot;??_-;_-@_-"/>
    <numFmt numFmtId="166" formatCode="dd\-mmm\-yyyy"/>
  </numFmts>
  <fonts count="70" x14ac:knownFonts="1">
    <font>
      <sz val="11"/>
      <color theme="1"/>
      <name val="Calibri"/>
      <family val="2"/>
      <scheme val="minor"/>
    </font>
    <font>
      <sz val="11"/>
      <color indexed="8"/>
      <name val="Times New Roman"/>
      <family val="1"/>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sz val="10"/>
      <name val="Arial"/>
      <family val="2"/>
    </font>
    <font>
      <sz val="10"/>
      <color indexed="8"/>
      <name val="Arial"/>
      <family val="2"/>
    </font>
    <font>
      <sz val="9"/>
      <color indexed="8"/>
      <name val="Arial"/>
      <family val="2"/>
    </font>
    <font>
      <vertAlign val="superscript"/>
      <sz val="9"/>
      <color indexed="8"/>
      <name val="Arial"/>
      <family val="2"/>
    </font>
    <font>
      <u/>
      <sz val="9"/>
      <color indexed="8"/>
      <name val="Arial"/>
      <family val="2"/>
    </font>
    <font>
      <u/>
      <sz val="11"/>
      <name val="Times New Roman"/>
      <family val="1"/>
    </font>
    <font>
      <b/>
      <u/>
      <sz val="11"/>
      <name val="Times New Roman"/>
      <family val="1"/>
    </font>
    <font>
      <b/>
      <sz val="10"/>
      <name val="Times New Roman"/>
      <family val="1"/>
    </font>
    <font>
      <sz val="10"/>
      <color indexed="8"/>
      <name val="Times New Roman"/>
      <family val="1"/>
    </font>
    <font>
      <b/>
      <u/>
      <sz val="11"/>
      <color indexed="8"/>
      <name val="Calibri"/>
      <family val="2"/>
    </font>
    <font>
      <sz val="9"/>
      <name val="Arial"/>
      <family val="2"/>
    </font>
    <font>
      <sz val="9"/>
      <color indexed="10"/>
      <name val="Arial"/>
      <family val="2"/>
    </font>
    <font>
      <b/>
      <sz val="9"/>
      <name val="Arial"/>
      <family val="2"/>
    </font>
    <font>
      <sz val="12"/>
      <name val="Times New Roman"/>
      <family val="1"/>
    </font>
    <font>
      <b/>
      <sz val="11"/>
      <color indexed="10"/>
      <name val="Times New Roman"/>
      <family val="1"/>
    </font>
    <font>
      <sz val="11"/>
      <color theme="1"/>
      <name val="Calibri"/>
      <family val="2"/>
      <scheme val="minor"/>
    </font>
    <font>
      <u/>
      <sz val="11"/>
      <color theme="10"/>
      <name val="Calibri"/>
      <family val="2"/>
    </font>
    <font>
      <b/>
      <sz val="11"/>
      <color theme="1"/>
      <name val="Calibri"/>
      <family val="2"/>
      <scheme val="minor"/>
    </font>
    <font>
      <sz val="11"/>
      <color rgb="FFFF0000"/>
      <name val="Calibri"/>
      <family val="2"/>
      <scheme val="minor"/>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Arial"/>
      <family val="2"/>
    </font>
    <font>
      <sz val="9"/>
      <color rgb="FF000000"/>
      <name val="Arial"/>
      <family val="2"/>
    </font>
    <font>
      <sz val="11"/>
      <color rgb="FFFF0000"/>
      <name val="Times New Roman"/>
      <family val="1"/>
    </font>
    <font>
      <sz val="11"/>
      <name val="Calibri"/>
      <family val="2"/>
      <scheme val="minor"/>
    </font>
    <font>
      <sz val="10"/>
      <color theme="1"/>
      <name val="Times New Roman"/>
      <family val="1"/>
    </font>
    <font>
      <b/>
      <sz val="10"/>
      <color theme="1"/>
      <name val="Times New Roman"/>
      <family val="1"/>
    </font>
    <font>
      <i/>
      <sz val="11"/>
      <color theme="1"/>
      <name val="Times New Roman"/>
      <family val="1"/>
    </font>
    <font>
      <sz val="11"/>
      <color theme="3"/>
      <name val="Times New Roman"/>
      <family val="1"/>
    </font>
    <font>
      <b/>
      <sz val="11"/>
      <color rgb="FFFFFFFF"/>
      <name val="Times New Roman"/>
      <family val="1"/>
    </font>
    <font>
      <b/>
      <sz val="14"/>
      <color theme="0"/>
      <name val="Calibri"/>
      <family val="2"/>
      <scheme val="minor"/>
    </font>
    <font>
      <sz val="1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FFFF00"/>
        <bgColor indexed="64"/>
      </patternFill>
    </fill>
    <fill>
      <patternFill patternType="solid">
        <fgColor theme="9"/>
        <bgColor indexed="64"/>
      </patternFill>
    </fill>
    <fill>
      <patternFill patternType="solid">
        <fgColor theme="0" tint="-0.14999847407452621"/>
        <bgColor indexed="64"/>
      </patternFill>
    </fill>
    <fill>
      <patternFill patternType="solid">
        <fgColor rgb="FF92D050"/>
        <bgColor indexed="64"/>
      </patternFill>
    </fill>
  </fills>
  <borders count="63">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8">
    <xf numFmtId="0" fontId="0" fillId="0" borderId="0"/>
    <xf numFmtId="43" fontId="44" fillId="0" borderId="0" applyFont="0" applyFill="0" applyBorder="0" applyAlignment="0" applyProtection="0"/>
    <xf numFmtId="165" fontId="29" fillId="0" borderId="0" applyFont="0" applyFill="0" applyBorder="0" applyAlignment="0" applyProtection="0"/>
    <xf numFmtId="44" fontId="44" fillId="0" borderId="0" applyFont="0" applyFill="0" applyBorder="0" applyAlignment="0" applyProtection="0"/>
    <xf numFmtId="0" fontId="45" fillId="0" borderId="0" applyNumberFormat="0" applyFill="0" applyBorder="0" applyAlignment="0" applyProtection="0">
      <alignment vertical="top"/>
      <protection locked="0"/>
    </xf>
    <xf numFmtId="0" fontId="29" fillId="0" borderId="0"/>
    <xf numFmtId="0" fontId="44" fillId="0" borderId="0"/>
    <xf numFmtId="0" fontId="29" fillId="0" borderId="0"/>
  </cellStyleXfs>
  <cellXfs count="576">
    <xf numFmtId="0" fontId="0" fillId="0" borderId="0" xfId="0"/>
    <xf numFmtId="0" fontId="48" fillId="0" borderId="0" xfId="0" applyFont="1" applyFill="1" applyProtection="1"/>
    <xf numFmtId="0" fontId="48"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0" fillId="0" borderId="0" xfId="0" applyFill="1"/>
    <xf numFmtId="0" fontId="9"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0" fillId="0" borderId="0" xfId="0" applyFill="1" applyBorder="1"/>
    <xf numFmtId="0" fontId="8" fillId="0" borderId="0" xfId="0" applyFont="1" applyFill="1" applyBorder="1" applyAlignment="1" applyProtection="1"/>
    <xf numFmtId="0" fontId="8" fillId="0" borderId="0" xfId="0" applyFont="1" applyFill="1" applyBorder="1" applyProtection="1"/>
    <xf numFmtId="0" fontId="0" fillId="0" borderId="0" xfId="0" applyAlignment="1">
      <alignment horizontal="left" vertical="center"/>
    </xf>
    <xf numFmtId="0" fontId="10" fillId="0" borderId="0" xfId="0" applyFont="1" applyFill="1" applyBorder="1" applyAlignment="1" applyProtection="1">
      <alignment vertical="top" wrapText="1"/>
    </xf>
    <xf numFmtId="3" fontId="8" fillId="0" borderId="0" xfId="0" applyNumberFormat="1"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0" fillId="2" borderId="0" xfId="0" applyFill="1"/>
    <xf numFmtId="0" fontId="2" fillId="0" borderId="0" xfId="0" applyFont="1" applyFill="1" applyBorder="1" applyAlignment="1" applyProtection="1">
      <alignment vertical="top" wrapText="1"/>
    </xf>
    <xf numFmtId="0" fontId="2" fillId="2" borderId="1" xfId="0" applyFont="1" applyFill="1" applyBorder="1" applyProtection="1">
      <protection locked="0"/>
    </xf>
    <xf numFmtId="0" fontId="2" fillId="2" borderId="2" xfId="0" applyFont="1" applyFill="1" applyBorder="1" applyAlignment="1" applyProtection="1">
      <alignment horizontal="center"/>
    </xf>
    <xf numFmtId="0" fontId="2" fillId="2" borderId="3" xfId="0" applyFont="1" applyFill="1" applyBorder="1" applyProtection="1">
      <protection locked="0"/>
    </xf>
    <xf numFmtId="166" fontId="2" fillId="2" borderId="2" xfId="0" applyNumberFormat="1" applyFont="1" applyFill="1" applyBorder="1" applyAlignment="1" applyProtection="1">
      <alignment horizontal="left"/>
      <protection locked="0"/>
    </xf>
    <xf numFmtId="0" fontId="48" fillId="0" borderId="0" xfId="0" applyFont="1" applyAlignment="1">
      <alignment horizontal="left" vertical="center"/>
    </xf>
    <xf numFmtId="0" fontId="48" fillId="0" borderId="0" xfId="0" applyFont="1"/>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vertical="top" wrapText="1"/>
    </xf>
    <xf numFmtId="0" fontId="2" fillId="0" borderId="0" xfId="0" applyFont="1" applyFill="1" applyBorder="1" applyAlignment="1" applyProtection="1">
      <alignment horizontal="left" vertical="center" wrapText="1"/>
    </xf>
    <xf numFmtId="0" fontId="48" fillId="0" borderId="0" xfId="0" applyFont="1" applyAlignment="1">
      <alignment wrapText="1"/>
    </xf>
    <xf numFmtId="0" fontId="3"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xf numFmtId="0" fontId="48" fillId="0" borderId="0" xfId="0" applyFont="1" applyAlignment="1"/>
    <xf numFmtId="0" fontId="2" fillId="2" borderId="3"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16" fillId="2" borderId="4" xfId="0" applyFont="1" applyFill="1" applyBorder="1" applyAlignment="1" applyProtection="1">
      <alignment horizontal="left" vertical="top" wrapText="1"/>
    </xf>
    <xf numFmtId="0" fontId="16" fillId="2" borderId="5"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6" fillId="2" borderId="7" xfId="0" applyFont="1" applyFill="1" applyBorder="1" applyAlignment="1" applyProtection="1">
      <alignment vertical="top" wrapText="1"/>
    </xf>
    <xf numFmtId="0" fontId="16" fillId="2" borderId="7" xfId="0" applyFont="1" applyFill="1" applyBorder="1" applyAlignment="1" applyProtection="1">
      <alignment horizontal="center" vertical="top" wrapText="1"/>
    </xf>
    <xf numFmtId="0" fontId="15" fillId="2" borderId="1" xfId="0" applyFont="1" applyFill="1" applyBorder="1" applyAlignment="1" applyProtection="1">
      <alignment vertical="top" wrapText="1"/>
    </xf>
    <xf numFmtId="0" fontId="15" fillId="2" borderId="2" xfId="0" applyFont="1" applyFill="1" applyBorder="1" applyAlignment="1" applyProtection="1">
      <alignment vertical="top" wrapText="1"/>
    </xf>
    <xf numFmtId="0" fontId="0" fillId="0" borderId="0" xfId="0" applyAlignment="1">
      <alignment horizontal="center" vertical="center"/>
    </xf>
    <xf numFmtId="0" fontId="49" fillId="3" borderId="8" xfId="0" applyFont="1" applyFill="1" applyBorder="1" applyAlignment="1">
      <alignment horizontal="center" vertical="center" wrapText="1"/>
    </xf>
    <xf numFmtId="0" fontId="50" fillId="4" borderId="9"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9" fillId="2" borderId="8" xfId="0" applyFont="1" applyFill="1" applyBorder="1" applyAlignment="1">
      <alignment vertical="top" wrapText="1"/>
    </xf>
    <xf numFmtId="0" fontId="49" fillId="2" borderId="0" xfId="0" applyFont="1" applyFill="1" applyBorder="1" applyAlignment="1">
      <alignment horizontal="left" vertical="top" wrapText="1"/>
    </xf>
    <xf numFmtId="0" fontId="49"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51" fillId="2" borderId="0" xfId="0" applyFont="1" applyFill="1" applyBorder="1" applyAlignment="1" applyProtection="1">
      <alignment vertical="top" wrapText="1"/>
    </xf>
    <xf numFmtId="0" fontId="49" fillId="2" borderId="0" xfId="0" applyFont="1" applyFill="1" applyBorder="1" applyAlignment="1">
      <alignment horizontal="center" vertical="top" wrapText="1"/>
    </xf>
    <xf numFmtId="0" fontId="45" fillId="2" borderId="0" xfId="4" applyFill="1" applyBorder="1" applyAlignment="1" applyProtection="1">
      <alignment horizontal="center" vertical="top" wrapText="1"/>
    </xf>
    <xf numFmtId="0" fontId="50" fillId="4" borderId="10" xfId="0" applyFont="1" applyFill="1" applyBorder="1" applyAlignment="1">
      <alignment horizontal="center" vertical="center" wrapText="1"/>
    </xf>
    <xf numFmtId="0" fontId="17" fillId="3" borderId="11" xfId="0" applyFont="1" applyFill="1" applyBorder="1" applyAlignment="1" applyProtection="1">
      <alignment horizontal="left" vertical="top" wrapText="1"/>
    </xf>
    <xf numFmtId="0" fontId="51" fillId="3" borderId="12" xfId="0" applyFont="1" applyFill="1" applyBorder="1" applyAlignment="1" applyProtection="1">
      <alignment vertical="top" wrapText="1"/>
    </xf>
    <xf numFmtId="0" fontId="2" fillId="3" borderId="13" xfId="0" applyFont="1" applyFill="1" applyBorder="1" applyProtection="1"/>
    <xf numFmtId="0" fontId="2" fillId="3" borderId="14" xfId="0" applyFont="1" applyFill="1" applyBorder="1" applyAlignment="1" applyProtection="1">
      <alignment horizontal="left" vertical="center"/>
    </xf>
    <xf numFmtId="0" fontId="2" fillId="3" borderId="14" xfId="0" applyFont="1" applyFill="1" applyBorder="1" applyProtection="1"/>
    <xf numFmtId="0" fontId="2" fillId="3" borderId="15" xfId="0" applyFont="1" applyFill="1" applyBorder="1" applyProtection="1"/>
    <xf numFmtId="0" fontId="2" fillId="3" borderId="16" xfId="0" applyFont="1" applyFill="1" applyBorder="1" applyProtection="1"/>
    <xf numFmtId="0" fontId="2" fillId="3" borderId="17" xfId="0" applyFont="1" applyFill="1" applyBorder="1" applyProtection="1"/>
    <xf numFmtId="0" fontId="2" fillId="3" borderId="0" xfId="0" applyFont="1" applyFill="1" applyBorder="1" applyAlignment="1" applyProtection="1">
      <alignment horizontal="left" vertical="center"/>
    </xf>
    <xf numFmtId="0" fontId="2" fillId="3" borderId="0" xfId="0" applyFont="1" applyFill="1" applyBorder="1" applyProtection="1"/>
    <xf numFmtId="0" fontId="3" fillId="3" borderId="0" xfId="0" applyFont="1" applyFill="1" applyBorder="1" applyAlignment="1" applyProtection="1">
      <alignment vertical="top" wrapText="1"/>
    </xf>
    <xf numFmtId="0" fontId="2" fillId="3" borderId="16" xfId="0" applyFont="1" applyFill="1" applyBorder="1" applyAlignment="1" applyProtection="1">
      <alignment horizontal="left" vertical="center"/>
    </xf>
    <xf numFmtId="0" fontId="2" fillId="3" borderId="17" xfId="0"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1" fillId="3" borderId="0" xfId="0" applyFont="1" applyFill="1" applyBorder="1" applyAlignment="1" applyProtection="1">
      <alignment vertical="top" wrapText="1"/>
    </xf>
    <xf numFmtId="0" fontId="2" fillId="3" borderId="18" xfId="0" applyFont="1" applyFill="1" applyBorder="1" applyProtection="1"/>
    <xf numFmtId="0" fontId="2" fillId="3" borderId="19" xfId="0" applyFont="1" applyFill="1" applyBorder="1" applyAlignment="1" applyProtection="1">
      <alignment horizontal="left" vertical="center" wrapText="1"/>
    </xf>
    <xf numFmtId="0" fontId="2" fillId="3" borderId="19" xfId="0" applyFont="1" applyFill="1" applyBorder="1" applyAlignment="1" applyProtection="1">
      <alignment vertical="top" wrapText="1"/>
    </xf>
    <xf numFmtId="0" fontId="2" fillId="3" borderId="20" xfId="0" applyFont="1" applyFill="1" applyBorder="1" applyProtection="1"/>
    <xf numFmtId="0" fontId="15" fillId="3" borderId="17" xfId="0" applyFont="1" applyFill="1" applyBorder="1" applyAlignment="1" applyProtection="1">
      <alignment vertical="top" wrapText="1"/>
    </xf>
    <xf numFmtId="0" fontId="15" fillId="3" borderId="16"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8" fillId="3" borderId="18" xfId="0" applyFont="1" applyFill="1" applyBorder="1" applyAlignment="1" applyProtection="1">
      <alignment vertical="top" wrapText="1"/>
    </xf>
    <xf numFmtId="0" fontId="8" fillId="3" borderId="19" xfId="0" applyFont="1" applyFill="1" applyBorder="1" applyAlignment="1" applyProtection="1">
      <alignment vertical="top" wrapText="1"/>
    </xf>
    <xf numFmtId="0" fontId="8" fillId="3" borderId="2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3" borderId="18" xfId="0" applyFont="1" applyFill="1" applyBorder="1" applyAlignment="1" applyProtection="1">
      <alignment vertical="top" wrapText="1"/>
    </xf>
    <xf numFmtId="0" fontId="15" fillId="3" borderId="19" xfId="0" applyFont="1" applyFill="1" applyBorder="1" applyAlignment="1" applyProtection="1">
      <alignment vertical="top" wrapText="1"/>
    </xf>
    <xf numFmtId="0" fontId="15" fillId="3" borderId="20" xfId="0" applyFont="1" applyFill="1" applyBorder="1" applyAlignment="1" applyProtection="1">
      <alignment vertical="top" wrapText="1"/>
    </xf>
    <xf numFmtId="0" fontId="48" fillId="3" borderId="13" xfId="0" applyFont="1" applyFill="1" applyBorder="1" applyAlignment="1">
      <alignment horizontal="left" vertical="center"/>
    </xf>
    <xf numFmtId="0" fontId="48" fillId="3" borderId="14" xfId="0" applyFont="1" applyFill="1" applyBorder="1" applyAlignment="1">
      <alignment horizontal="left" vertical="center"/>
    </xf>
    <xf numFmtId="0" fontId="48" fillId="3" borderId="14" xfId="0" applyFont="1" applyFill="1" applyBorder="1"/>
    <xf numFmtId="0" fontId="48" fillId="3" borderId="15" xfId="0" applyFont="1" applyFill="1" applyBorder="1"/>
    <xf numFmtId="0" fontId="48" fillId="3" borderId="16" xfId="0" applyFont="1" applyFill="1" applyBorder="1" applyAlignment="1">
      <alignment horizontal="left" vertical="center"/>
    </xf>
    <xf numFmtId="0" fontId="2" fillId="3" borderId="17" xfId="0" applyFont="1" applyFill="1" applyBorder="1" applyAlignment="1" applyProtection="1">
      <alignment vertical="top" wrapText="1"/>
    </xf>
    <xf numFmtId="0" fontId="2" fillId="3" borderId="16"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2" fillId="3" borderId="18" xfId="0" applyFont="1" applyFill="1" applyBorder="1" applyAlignment="1" applyProtection="1">
      <alignment horizontal="left" vertical="center" wrapText="1"/>
    </xf>
    <xf numFmtId="0" fontId="3" fillId="3" borderId="19" xfId="0" applyFont="1" applyFill="1" applyBorder="1" applyAlignment="1" applyProtection="1">
      <alignment vertical="top" wrapText="1"/>
    </xf>
    <xf numFmtId="0" fontId="2" fillId="3" borderId="20" xfId="0" applyFont="1" applyFill="1" applyBorder="1" applyAlignment="1" applyProtection="1">
      <alignment vertical="top" wrapText="1"/>
    </xf>
    <xf numFmtId="0" fontId="48" fillId="3" borderId="14" xfId="0" applyFont="1" applyFill="1" applyBorder="1" applyProtection="1"/>
    <xf numFmtId="0" fontId="48" fillId="3" borderId="15" xfId="0" applyFont="1" applyFill="1" applyBorder="1" applyProtection="1"/>
    <xf numFmtId="0" fontId="48" fillId="3" borderId="0" xfId="0" applyFont="1" applyFill="1" applyBorder="1" applyProtection="1"/>
    <xf numFmtId="0" fontId="48" fillId="3" borderId="17" xfId="0" applyFont="1" applyFill="1" applyBorder="1" applyProtection="1"/>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0" fontId="7" fillId="3" borderId="17" xfId="0" applyFont="1" applyFill="1" applyBorder="1" applyProtection="1"/>
    <xf numFmtId="0" fontId="2" fillId="3" borderId="0" xfId="0" applyFont="1" applyFill="1" applyBorder="1" applyAlignment="1" applyProtection="1">
      <alignment horizontal="center"/>
    </xf>
    <xf numFmtId="0" fontId="3" fillId="3" borderId="0" xfId="0" applyFont="1" applyFill="1" applyBorder="1" applyProtection="1"/>
    <xf numFmtId="0" fontId="2" fillId="3" borderId="0" xfId="0" applyFont="1" applyFill="1" applyBorder="1" applyAlignment="1" applyProtection="1">
      <alignment horizontal="right"/>
    </xf>
    <xf numFmtId="0" fontId="2" fillId="3" borderId="19" xfId="0" applyFont="1" applyFill="1" applyBorder="1" applyProtection="1"/>
    <xf numFmtId="0" fontId="52" fillId="0" borderId="7" xfId="0" applyFont="1" applyBorder="1" applyAlignment="1">
      <alignment horizontal="center" readingOrder="1"/>
    </xf>
    <xf numFmtId="0" fontId="0" fillId="3" borderId="13" xfId="0" applyFill="1" applyBorder="1"/>
    <xf numFmtId="0" fontId="0" fillId="3" borderId="14" xfId="0" applyFill="1" applyBorder="1"/>
    <xf numFmtId="0" fontId="0" fillId="3" borderId="15" xfId="0" applyFill="1" applyBorder="1"/>
    <xf numFmtId="0" fontId="0" fillId="3" borderId="16" xfId="0" applyFill="1" applyBorder="1"/>
    <xf numFmtId="0" fontId="0" fillId="3" borderId="0" xfId="0" applyFill="1" applyBorder="1"/>
    <xf numFmtId="0" fontId="14" fillId="3" borderId="17" xfId="0" applyFont="1" applyFill="1" applyBorder="1" applyAlignment="1" applyProtection="1"/>
    <xf numFmtId="0" fontId="0" fillId="3" borderId="17" xfId="0" applyFill="1" applyBorder="1"/>
    <xf numFmtId="0" fontId="53" fillId="3" borderId="13" xfId="0" applyFont="1" applyFill="1" applyBorder="1" applyAlignment="1">
      <alignment vertical="center"/>
    </xf>
    <xf numFmtId="0" fontId="53" fillId="3" borderId="16" xfId="0" applyFont="1" applyFill="1" applyBorder="1" applyAlignment="1">
      <alignment vertical="center"/>
    </xf>
    <xf numFmtId="0" fontId="53" fillId="3" borderId="0" xfId="0" applyFont="1" applyFill="1" applyBorder="1" applyAlignment="1">
      <alignment vertical="center"/>
    </xf>
    <xf numFmtId="0" fontId="0" fillId="0" borderId="0" xfId="0" applyBorder="1"/>
    <xf numFmtId="0" fontId="50" fillId="4" borderId="9" xfId="0" applyFont="1" applyFill="1" applyBorder="1" applyAlignment="1">
      <alignment horizontal="center" vertical="center" wrapText="1"/>
    </xf>
    <xf numFmtId="0" fontId="0" fillId="0" borderId="0" xfId="0" applyAlignment="1"/>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3" fillId="2" borderId="7"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2" fillId="3" borderId="18" xfId="0" applyFont="1" applyFill="1" applyBorder="1" applyAlignment="1" applyProtection="1">
      <alignment vertical="center"/>
    </xf>
    <xf numFmtId="0" fontId="2" fillId="3" borderId="19" xfId="0" applyFont="1" applyFill="1" applyBorder="1" applyAlignment="1" applyProtection="1">
      <alignment vertical="center"/>
    </xf>
    <xf numFmtId="0" fontId="2" fillId="3" borderId="20" xfId="0" applyFont="1" applyFill="1" applyBorder="1" applyAlignment="1" applyProtection="1">
      <alignment vertical="center"/>
    </xf>
    <xf numFmtId="0" fontId="12" fillId="3" borderId="0"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0" fontId="50" fillId="4" borderId="9" xfId="0" applyFont="1" applyFill="1" applyBorder="1" applyAlignment="1">
      <alignment horizontal="center" vertical="center" wrapText="1"/>
    </xf>
    <xf numFmtId="0" fontId="0" fillId="3" borderId="14" xfId="0" applyFill="1" applyBorder="1" applyAlignment="1"/>
    <xf numFmtId="0" fontId="0" fillId="3" borderId="0" xfId="0" applyFill="1" applyBorder="1" applyAlignment="1"/>
    <xf numFmtId="0" fontId="0" fillId="3" borderId="19" xfId="0" applyFill="1" applyBorder="1" applyAlignment="1"/>
    <xf numFmtId="0" fontId="12"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2" fillId="5"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48" fillId="3" borderId="13" xfId="0" applyFont="1" applyFill="1" applyBorder="1"/>
    <xf numFmtId="0" fontId="48" fillId="3" borderId="16" xfId="0" applyFont="1" applyFill="1" applyBorder="1"/>
    <xf numFmtId="0" fontId="48" fillId="3" borderId="17" xfId="0" applyFont="1" applyFill="1" applyBorder="1"/>
    <xf numFmtId="0" fontId="54" fillId="3" borderId="0" xfId="0" applyFont="1" applyFill="1" applyBorder="1"/>
    <xf numFmtId="0" fontId="55" fillId="3" borderId="0" xfId="0" applyFont="1" applyFill="1" applyBorder="1"/>
    <xf numFmtId="0" fontId="54" fillId="0" borderId="21" xfId="0" applyFont="1" applyFill="1" applyBorder="1" applyAlignment="1">
      <alignment vertical="top" wrapText="1"/>
    </xf>
    <xf numFmtId="0" fontId="54" fillId="0" borderId="7" xfId="0" applyFont="1" applyFill="1" applyBorder="1" applyAlignment="1">
      <alignment vertical="top" wrapText="1"/>
    </xf>
    <xf numFmtId="0" fontId="54" fillId="0" borderId="9" xfId="0" applyFont="1" applyFill="1" applyBorder="1" applyAlignment="1">
      <alignment vertical="top" wrapText="1"/>
    </xf>
    <xf numFmtId="0" fontId="54" fillId="0" borderId="7" xfId="0" applyFont="1" applyFill="1" applyBorder="1"/>
    <xf numFmtId="0" fontId="48" fillId="0" borderId="7" xfId="0" applyFont="1" applyFill="1" applyBorder="1" applyAlignment="1">
      <alignment vertical="top" wrapText="1"/>
    </xf>
    <xf numFmtId="0" fontId="48" fillId="3" borderId="19" xfId="0" applyFont="1" applyFill="1" applyBorder="1"/>
    <xf numFmtId="0" fontId="56" fillId="0" borderId="7" xfId="0" applyFont="1" applyFill="1" applyBorder="1" applyAlignment="1">
      <alignment horizontal="center" vertical="top" wrapText="1"/>
    </xf>
    <xf numFmtId="0" fontId="56" fillId="0" borderId="9" xfId="0" applyFont="1" applyFill="1" applyBorder="1" applyAlignment="1">
      <alignment horizontal="center" vertical="top" wrapText="1"/>
    </xf>
    <xf numFmtId="0" fontId="56" fillId="0" borderId="7" xfId="0" applyFont="1" applyFill="1" applyBorder="1" applyAlignment="1">
      <alignment horizontal="center" vertical="top"/>
    </xf>
    <xf numFmtId="0" fontId="12" fillId="3" borderId="0" xfId="0" applyFont="1" applyFill="1" applyBorder="1" applyAlignment="1" applyProtection="1">
      <alignment horizontal="center" wrapText="1"/>
    </xf>
    <xf numFmtId="1" fontId="2" fillId="2" borderId="7" xfId="0" applyNumberFormat="1" applyFont="1" applyFill="1" applyBorder="1" applyAlignment="1" applyProtection="1">
      <alignment horizontal="left"/>
      <protection locked="0"/>
    </xf>
    <xf numFmtId="0" fontId="3" fillId="3" borderId="0" xfId="0" applyFont="1" applyFill="1" applyBorder="1" applyAlignment="1" applyProtection="1">
      <alignment horizontal="left" vertical="center" wrapText="1"/>
    </xf>
    <xf numFmtId="0" fontId="48" fillId="0" borderId="0" xfId="0" applyFont="1" applyFill="1" applyAlignment="1" applyProtection="1">
      <alignment horizontal="right"/>
    </xf>
    <xf numFmtId="0" fontId="48" fillId="3" borderId="13" xfId="0" applyFont="1" applyFill="1" applyBorder="1" applyAlignment="1" applyProtection="1">
      <alignment horizontal="right"/>
    </xf>
    <xf numFmtId="0" fontId="48" fillId="3" borderId="14" xfId="0" applyFont="1" applyFill="1" applyBorder="1" applyAlignment="1" applyProtection="1">
      <alignment horizontal="right"/>
    </xf>
    <xf numFmtId="0" fontId="48" fillId="3" borderId="16" xfId="0" applyFont="1" applyFill="1" applyBorder="1" applyAlignment="1" applyProtection="1">
      <alignment horizontal="right"/>
    </xf>
    <xf numFmtId="0" fontId="48" fillId="3" borderId="0" xfId="0" applyFont="1" applyFill="1" applyBorder="1" applyAlignment="1" applyProtection="1">
      <alignment horizontal="right"/>
    </xf>
    <xf numFmtId="0" fontId="2" fillId="3" borderId="16" xfId="0" applyFont="1" applyFill="1" applyBorder="1" applyAlignment="1" applyProtection="1">
      <alignment horizontal="right"/>
    </xf>
    <xf numFmtId="0" fontId="2" fillId="3" borderId="16" xfId="0" applyFont="1" applyFill="1" applyBorder="1" applyAlignment="1" applyProtection="1">
      <alignment horizontal="right" vertical="top" wrapText="1"/>
    </xf>
    <xf numFmtId="0" fontId="57"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2" fillId="3" borderId="18" xfId="0" applyFont="1" applyFill="1" applyBorder="1" applyAlignment="1" applyProtection="1">
      <alignment horizontal="right"/>
    </xf>
    <xf numFmtId="0" fontId="2" fillId="3" borderId="19" xfId="0" applyFont="1" applyFill="1" applyBorder="1" applyAlignment="1" applyProtection="1">
      <alignment horizontal="right"/>
    </xf>
    <xf numFmtId="0" fontId="5" fillId="3" borderId="0" xfId="0" applyFont="1" applyFill="1" applyBorder="1" applyAlignment="1" applyProtection="1"/>
    <xf numFmtId="0" fontId="16" fillId="2" borderId="13" xfId="0" applyFont="1" applyFill="1" applyBorder="1" applyAlignment="1" applyProtection="1">
      <alignment vertical="top" wrapText="1"/>
    </xf>
    <xf numFmtId="0" fontId="16" fillId="2" borderId="22" xfId="0" applyFont="1" applyFill="1" applyBorder="1" applyAlignment="1" applyProtection="1">
      <alignment horizontal="center" vertical="center" wrapText="1"/>
    </xf>
    <xf numFmtId="0" fontId="12"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6" fillId="2" borderId="23" xfId="0" applyFont="1" applyFill="1" applyBorder="1" applyAlignment="1" applyProtection="1">
      <alignment horizontal="left" vertical="top" wrapText="1"/>
    </xf>
    <xf numFmtId="0" fontId="16" fillId="3" borderId="24" xfId="0" applyFont="1" applyFill="1" applyBorder="1" applyAlignment="1" applyProtection="1">
      <alignment horizontal="center" vertical="center" wrapText="1"/>
    </xf>
    <xf numFmtId="0" fontId="0" fillId="3" borderId="0" xfId="0" applyFill="1"/>
    <xf numFmtId="0" fontId="16" fillId="3" borderId="17" xfId="0" applyFont="1" applyFill="1" applyBorder="1" applyAlignment="1">
      <alignment horizontal="center"/>
    </xf>
    <xf numFmtId="0" fontId="57" fillId="3" borderId="7" xfId="0" applyFont="1" applyFill="1" applyBorder="1" applyAlignment="1">
      <alignment horizontal="center" vertical="center" wrapText="1"/>
    </xf>
    <xf numFmtId="0" fontId="48" fillId="3" borderId="18" xfId="0" applyFont="1" applyFill="1" applyBorder="1"/>
    <xf numFmtId="0" fontId="48" fillId="3" borderId="20" xfId="0" applyFont="1" applyFill="1" applyBorder="1"/>
    <xf numFmtId="0" fontId="58" fillId="4" borderId="9" xfId="0" applyFont="1" applyFill="1" applyBorder="1" applyAlignment="1">
      <alignment horizontal="center" vertical="center" wrapText="1"/>
    </xf>
    <xf numFmtId="0" fontId="58" fillId="4" borderId="15" xfId="0" applyFont="1" applyFill="1" applyBorder="1" applyAlignment="1">
      <alignment horizontal="center" vertical="center" wrapText="1"/>
    </xf>
    <xf numFmtId="0" fontId="25" fillId="0" borderId="11" xfId="0" applyFont="1" applyBorder="1" applyAlignment="1" applyProtection="1">
      <alignment vertical="top" wrapText="1"/>
    </xf>
    <xf numFmtId="0" fontId="25" fillId="0" borderId="11" xfId="0" applyFont="1" applyBorder="1" applyAlignment="1" applyProtection="1">
      <alignment horizontal="left" vertical="top" wrapText="1"/>
    </xf>
    <xf numFmtId="0" fontId="25" fillId="0" borderId="12" xfId="0" applyFont="1" applyBorder="1" applyAlignment="1" applyProtection="1">
      <alignment vertical="top" wrapText="1"/>
    </xf>
    <xf numFmtId="0" fontId="58" fillId="4" borderId="7" xfId="0" applyFont="1" applyFill="1" applyBorder="1" applyAlignment="1">
      <alignment horizontal="center" vertical="center" wrapText="1"/>
    </xf>
    <xf numFmtId="0" fontId="3" fillId="3" borderId="0" xfId="0" applyFont="1" applyFill="1" applyBorder="1" applyAlignment="1" applyProtection="1">
      <alignment horizontal="left" vertical="center" wrapText="1"/>
    </xf>
    <xf numFmtId="0" fontId="1" fillId="2" borderId="7" xfId="0" applyFont="1" applyFill="1" applyBorder="1" applyAlignment="1" applyProtection="1">
      <alignment horizontal="left" vertical="top" wrapText="1"/>
      <protection locked="0"/>
    </xf>
    <xf numFmtId="0" fontId="16" fillId="2" borderId="7" xfId="0" applyFont="1" applyFill="1" applyBorder="1" applyAlignment="1" applyProtection="1">
      <alignment horizontal="center"/>
    </xf>
    <xf numFmtId="0" fontId="5" fillId="2" borderId="7" xfId="0" applyFont="1" applyFill="1" applyBorder="1" applyAlignment="1" applyProtection="1">
      <alignment horizontal="left" vertical="top" wrapText="1"/>
      <protection locked="0"/>
    </xf>
    <xf numFmtId="0" fontId="1" fillId="2" borderId="3" xfId="0" applyFont="1" applyFill="1" applyBorder="1" applyProtection="1">
      <protection locked="0"/>
    </xf>
    <xf numFmtId="0" fontId="1" fillId="2" borderId="3" xfId="0" applyFont="1" applyFill="1" applyBorder="1" applyAlignment="1" applyProtection="1">
      <alignment vertical="top" wrapText="1"/>
      <protection locked="0"/>
    </xf>
    <xf numFmtId="0" fontId="15" fillId="2" borderId="25" xfId="0" applyFont="1" applyFill="1" applyBorder="1" applyAlignment="1" applyProtection="1">
      <alignment horizontal="left" vertical="top" wrapText="1"/>
    </xf>
    <xf numFmtId="0" fontId="15" fillId="2" borderId="26" xfId="0" applyFont="1" applyFill="1" applyBorder="1" applyAlignment="1" applyProtection="1">
      <alignment horizontal="left" vertical="top" wrapText="1"/>
    </xf>
    <xf numFmtId="0" fontId="15" fillId="2" borderId="22" xfId="0" applyFont="1" applyFill="1" applyBorder="1" applyAlignment="1" applyProtection="1">
      <alignment horizontal="left" vertical="top" wrapText="1"/>
    </xf>
    <xf numFmtId="0" fontId="15" fillId="2" borderId="27" xfId="0" applyFont="1" applyFill="1" applyBorder="1" applyAlignment="1" applyProtection="1">
      <alignment horizontal="left" vertical="top" wrapText="1"/>
    </xf>
    <xf numFmtId="0" fontId="15" fillId="2" borderId="28" xfId="0" applyFont="1" applyFill="1" applyBorder="1" applyAlignment="1" applyProtection="1">
      <alignment horizontal="left" vertical="top" wrapText="1"/>
    </xf>
    <xf numFmtId="0" fontId="15" fillId="2" borderId="22" xfId="0" applyFont="1" applyFill="1" applyBorder="1" applyAlignment="1" applyProtection="1">
      <alignment vertical="top" wrapText="1"/>
    </xf>
    <xf numFmtId="0" fontId="15" fillId="0" borderId="29" xfId="0" applyFont="1" applyFill="1" applyBorder="1" applyAlignment="1" applyProtection="1">
      <alignment vertical="top" wrapText="1"/>
    </xf>
    <xf numFmtId="17" fontId="15" fillId="0" borderId="30" xfId="0" applyNumberFormat="1" applyFont="1" applyFill="1" applyBorder="1" applyAlignment="1" applyProtection="1">
      <alignment horizontal="left" vertical="top" wrapText="1"/>
    </xf>
    <xf numFmtId="0" fontId="15" fillId="0" borderId="31" xfId="0" applyFont="1" applyFill="1" applyBorder="1" applyAlignment="1" applyProtection="1">
      <alignment horizontal="left" vertical="top" wrapText="1"/>
    </xf>
    <xf numFmtId="0" fontId="15" fillId="0" borderId="32" xfId="0" applyFont="1" applyFill="1" applyBorder="1" applyAlignment="1" applyProtection="1">
      <alignment horizontal="left" vertical="top" wrapText="1"/>
    </xf>
    <xf numFmtId="0" fontId="48" fillId="0" borderId="16" xfId="0" applyFont="1" applyBorder="1"/>
    <xf numFmtId="0" fontId="48" fillId="0" borderId="33" xfId="0" applyFont="1" applyBorder="1"/>
    <xf numFmtId="0" fontId="3" fillId="3" borderId="0" xfId="0" applyFont="1" applyFill="1" applyBorder="1" applyAlignment="1" applyProtection="1">
      <alignment horizontal="left" vertical="center" wrapText="1"/>
    </xf>
    <xf numFmtId="0" fontId="54" fillId="0" borderId="17" xfId="0" applyFont="1" applyFill="1" applyBorder="1" applyAlignment="1">
      <alignment horizontal="left" vertical="top" wrapText="1"/>
    </xf>
    <xf numFmtId="0" fontId="54" fillId="0" borderId="34" xfId="0" applyFont="1" applyFill="1" applyBorder="1" applyAlignment="1">
      <alignment horizontal="left" vertical="top" wrapText="1"/>
    </xf>
    <xf numFmtId="0" fontId="0" fillId="0" borderId="0" xfId="0" applyAlignment="1">
      <alignment horizontal="left" vertical="top" wrapText="1"/>
    </xf>
    <xf numFmtId="0" fontId="46" fillId="0" borderId="0" xfId="0" applyFont="1"/>
    <xf numFmtId="0" fontId="48" fillId="2" borderId="26" xfId="0" applyFont="1" applyFill="1" applyBorder="1" applyAlignment="1">
      <alignment vertical="top" wrapText="1"/>
    </xf>
    <xf numFmtId="0" fontId="15" fillId="0" borderId="30" xfId="0" applyFont="1" applyFill="1" applyBorder="1" applyAlignment="1" applyProtection="1">
      <alignment horizontal="left" vertical="top" wrapText="1"/>
    </xf>
    <xf numFmtId="0" fontId="1" fillId="0" borderId="20" xfId="0" applyFont="1" applyFill="1" applyBorder="1" applyAlignment="1">
      <alignment vertical="top" wrapText="1"/>
    </xf>
    <xf numFmtId="0" fontId="46" fillId="6" borderId="7" xfId="0" applyFont="1" applyFill="1" applyBorder="1" applyAlignment="1">
      <alignment horizontal="left" vertical="top" wrapText="1"/>
    </xf>
    <xf numFmtId="0" fontId="0" fillId="0" borderId="0" xfId="0" applyAlignment="1">
      <alignment horizontal="left" vertical="top"/>
    </xf>
    <xf numFmtId="0" fontId="48" fillId="0" borderId="26" xfId="0" applyFont="1" applyBorder="1" applyAlignment="1">
      <alignment horizontal="left" vertical="top" wrapText="1"/>
    </xf>
    <xf numFmtId="0" fontId="1" fillId="2" borderId="7" xfId="0" applyFont="1" applyFill="1" applyBorder="1" applyAlignment="1" applyProtection="1">
      <alignment vertical="top" wrapText="1"/>
      <protection locked="0"/>
    </xf>
    <xf numFmtId="166" fontId="1" fillId="2" borderId="2" xfId="0" applyNumberFormat="1" applyFont="1" applyFill="1" applyBorder="1" applyAlignment="1" applyProtection="1">
      <alignment horizontal="left"/>
      <protection locked="0"/>
    </xf>
    <xf numFmtId="0" fontId="3" fillId="3" borderId="7" xfId="0" applyFont="1" applyFill="1" applyBorder="1" applyAlignment="1" applyProtection="1">
      <alignment horizontal="left" vertical="top" wrapText="1"/>
    </xf>
    <xf numFmtId="0" fontId="59" fillId="0" borderId="0" xfId="0" applyFont="1" applyAlignment="1">
      <alignment horizontal="left" vertical="top" wrapText="1"/>
    </xf>
    <xf numFmtId="0" fontId="59" fillId="0" borderId="0" xfId="0" applyFont="1" applyAlignment="1">
      <alignment vertical="top" wrapText="1"/>
    </xf>
    <xf numFmtId="0" fontId="59" fillId="0" borderId="7" xfId="0" applyFont="1" applyBorder="1" applyAlignment="1">
      <alignment vertical="top" wrapText="1"/>
    </xf>
    <xf numFmtId="0" fontId="3" fillId="2" borderId="15" xfId="0" applyFont="1" applyFill="1" applyBorder="1" applyAlignment="1" applyProtection="1">
      <alignment vertical="top" wrapText="1"/>
    </xf>
    <xf numFmtId="0" fontId="59" fillId="0" borderId="7" xfId="0" applyFont="1" applyBorder="1" applyAlignment="1">
      <alignment horizontal="justify" vertical="top"/>
    </xf>
    <xf numFmtId="0" fontId="59" fillId="0" borderId="7" xfId="0" applyFont="1" applyBorder="1" applyAlignment="1">
      <alignment horizontal="left" vertical="top" wrapText="1"/>
    </xf>
    <xf numFmtId="0" fontId="60" fillId="0" borderId="7" xfId="0" applyFont="1" applyBorder="1" applyAlignment="1">
      <alignment horizontal="justify" vertical="top"/>
    </xf>
    <xf numFmtId="0" fontId="59" fillId="0" borderId="7" xfId="0" applyFont="1" applyBorder="1" applyAlignment="1">
      <alignment wrapText="1"/>
    </xf>
    <xf numFmtId="0" fontId="5" fillId="2" borderId="7" xfId="0" applyFont="1" applyFill="1" applyBorder="1" applyAlignment="1" applyProtection="1">
      <alignment horizontal="left" vertical="center" wrapText="1"/>
      <protection locked="0"/>
    </xf>
    <xf numFmtId="0" fontId="61" fillId="2" borderId="3" xfId="0" applyFont="1" applyFill="1" applyBorder="1" applyAlignment="1" applyProtection="1">
      <alignment wrapText="1"/>
      <protection locked="0"/>
    </xf>
    <xf numFmtId="0" fontId="3" fillId="3" borderId="0" xfId="0" applyFont="1" applyFill="1" applyBorder="1" applyAlignment="1" applyProtection="1">
      <alignment horizontal="left" vertical="center" wrapText="1"/>
    </xf>
    <xf numFmtId="0" fontId="48" fillId="0" borderId="31" xfId="0" applyFont="1" applyBorder="1" applyAlignment="1">
      <alignment horizontal="left" vertical="top" wrapText="1"/>
    </xf>
    <xf numFmtId="0" fontId="0" fillId="0" borderId="0" xfId="0" applyFont="1" applyAlignment="1">
      <alignment vertical="top" wrapText="1"/>
    </xf>
    <xf numFmtId="0" fontId="0" fillId="0" borderId="26" xfId="0" applyBorder="1" applyAlignment="1">
      <alignment horizontal="left" vertical="top" wrapText="1"/>
    </xf>
    <xf numFmtId="0" fontId="31" fillId="0" borderId="7" xfId="0" applyFont="1" applyFill="1" applyBorder="1" applyAlignment="1" applyProtection="1">
      <alignment horizontal="left" vertical="top" wrapText="1"/>
    </xf>
    <xf numFmtId="0" fontId="31" fillId="0" borderId="34" xfId="0" applyFont="1" applyFill="1" applyBorder="1" applyAlignment="1" applyProtection="1">
      <alignment horizontal="left" vertical="top" wrapText="1"/>
    </xf>
    <xf numFmtId="44" fontId="15" fillId="0" borderId="31" xfId="3" applyFont="1" applyFill="1" applyBorder="1" applyAlignment="1" applyProtection="1">
      <alignment horizontal="left" vertical="top" wrapText="1"/>
    </xf>
    <xf numFmtId="0" fontId="15" fillId="0" borderId="35" xfId="0" applyFont="1" applyFill="1" applyBorder="1" applyAlignment="1" applyProtection="1">
      <alignment horizontal="left" vertical="top" wrapText="1"/>
    </xf>
    <xf numFmtId="44" fontId="15" fillId="0" borderId="36" xfId="3" applyFont="1" applyFill="1" applyBorder="1" applyAlignment="1" applyProtection="1">
      <alignment horizontal="left" vertical="top" wrapText="1"/>
    </xf>
    <xf numFmtId="44" fontId="15" fillId="0" borderId="32" xfId="3" applyFont="1" applyFill="1" applyBorder="1" applyAlignment="1" applyProtection="1">
      <alignment horizontal="left" vertical="top" wrapText="1"/>
    </xf>
    <xf numFmtId="0" fontId="0" fillId="0" borderId="7" xfId="0" applyBorder="1"/>
    <xf numFmtId="44" fontId="15" fillId="0" borderId="35" xfId="3" applyFont="1" applyFill="1" applyBorder="1" applyAlignment="1" applyProtection="1">
      <alignment horizontal="left" vertical="top" wrapText="1"/>
    </xf>
    <xf numFmtId="0" fontId="15" fillId="0" borderId="22" xfId="0" applyFont="1" applyFill="1" applyBorder="1" applyAlignment="1" applyProtection="1">
      <alignment vertical="top" wrapText="1"/>
    </xf>
    <xf numFmtId="0" fontId="16" fillId="0" borderId="36" xfId="0" applyFont="1" applyFill="1" applyBorder="1" applyAlignment="1" applyProtection="1">
      <alignment horizontal="left" vertical="top" wrapText="1"/>
    </xf>
    <xf numFmtId="0" fontId="48" fillId="0" borderId="37" xfId="0" applyFont="1" applyFill="1" applyBorder="1"/>
    <xf numFmtId="0" fontId="15" fillId="0" borderId="11" xfId="0" applyFont="1" applyFill="1" applyBorder="1" applyAlignment="1" applyProtection="1">
      <alignment vertical="top" wrapText="1"/>
    </xf>
    <xf numFmtId="0" fontId="16" fillId="0" borderId="38" xfId="0" applyFont="1" applyFill="1" applyBorder="1" applyAlignment="1" applyProtection="1">
      <alignment horizontal="left" vertical="top" wrapText="1"/>
    </xf>
    <xf numFmtId="0" fontId="15" fillId="2" borderId="3" xfId="0" applyFont="1" applyFill="1" applyBorder="1" applyAlignment="1" applyProtection="1">
      <alignment vertical="top" wrapText="1"/>
    </xf>
    <xf numFmtId="0" fontId="15" fillId="2" borderId="39" xfId="0" applyFont="1" applyFill="1" applyBorder="1" applyAlignment="1" applyProtection="1">
      <alignment vertical="top" wrapText="1"/>
    </xf>
    <xf numFmtId="0" fontId="15" fillId="2" borderId="40" xfId="0" applyFont="1" applyFill="1" applyBorder="1" applyAlignment="1" applyProtection="1">
      <alignment vertical="top" wrapText="1"/>
    </xf>
    <xf numFmtId="0" fontId="15" fillId="2" borderId="41" xfId="0" applyFont="1" applyFill="1" applyBorder="1" applyAlignment="1" applyProtection="1">
      <alignment vertical="top" wrapText="1"/>
    </xf>
    <xf numFmtId="0" fontId="48" fillId="2" borderId="35" xfId="0" applyFont="1" applyFill="1" applyBorder="1" applyAlignment="1">
      <alignment vertical="top" wrapText="1"/>
    </xf>
    <xf numFmtId="0" fontId="2" fillId="2" borderId="26" xfId="0" applyFont="1" applyFill="1" applyBorder="1" applyAlignment="1" applyProtection="1">
      <alignment horizontal="left" vertical="top" wrapText="1"/>
    </xf>
    <xf numFmtId="0" fontId="2" fillId="2" borderId="38" xfId="0" applyFont="1" applyFill="1" applyBorder="1" applyAlignment="1" applyProtection="1">
      <alignment horizontal="left" vertical="top" wrapText="1"/>
    </xf>
    <xf numFmtId="0" fontId="48" fillId="0" borderId="40" xfId="0" applyFont="1" applyBorder="1" applyAlignment="1">
      <alignment horizontal="left" vertical="top" wrapText="1"/>
    </xf>
    <xf numFmtId="0" fontId="2" fillId="2" borderId="35" xfId="0" applyFont="1" applyFill="1" applyBorder="1" applyAlignment="1" applyProtection="1">
      <alignment horizontal="left" vertical="top" wrapText="1"/>
    </xf>
    <xf numFmtId="0" fontId="16" fillId="3" borderId="0" xfId="0" applyFont="1" applyFill="1" applyBorder="1" applyAlignment="1" applyProtection="1">
      <alignment horizontal="center" vertical="center" wrapText="1"/>
    </xf>
    <xf numFmtId="0" fontId="48" fillId="0" borderId="0" xfId="0" applyFont="1" applyAlignment="1" applyProtection="1">
      <alignment horizontal="left" vertical="top" wrapText="1"/>
    </xf>
    <xf numFmtId="0" fontId="61" fillId="2" borderId="26" xfId="0" applyFont="1" applyFill="1" applyBorder="1" applyAlignment="1">
      <alignment vertical="top" wrapText="1"/>
    </xf>
    <xf numFmtId="0" fontId="0" fillId="0" borderId="7" xfId="0" applyFill="1" applyBorder="1" applyAlignment="1">
      <alignment horizontal="left" vertical="top" wrapText="1"/>
    </xf>
    <xf numFmtId="0" fontId="3" fillId="3" borderId="0" xfId="0" applyFont="1" applyFill="1" applyBorder="1" applyAlignment="1" applyProtection="1">
      <alignment horizontal="left" vertical="center" wrapText="1"/>
    </xf>
    <xf numFmtId="0" fontId="48" fillId="0" borderId="31" xfId="0" applyFont="1" applyBorder="1" applyAlignment="1">
      <alignment horizontal="left" vertical="top" wrapText="1"/>
    </xf>
    <xf numFmtId="0" fontId="0" fillId="0" borderId="42" xfId="0" applyBorder="1" applyAlignment="1">
      <alignment horizontal="left" vertical="top" wrapText="1"/>
    </xf>
    <xf numFmtId="0" fontId="1" fillId="2" borderId="31" xfId="0" applyFont="1" applyFill="1" applyBorder="1" applyAlignment="1" applyProtection="1">
      <alignment horizontal="left" vertical="top" wrapText="1"/>
    </xf>
    <xf numFmtId="0" fontId="48" fillId="7" borderId="23" xfId="0" applyFont="1" applyFill="1" applyBorder="1" applyAlignment="1">
      <alignment horizontal="left" vertical="top" wrapText="1"/>
    </xf>
    <xf numFmtId="0" fontId="2" fillId="7" borderId="6" xfId="0" applyFont="1" applyFill="1" applyBorder="1" applyAlignment="1" applyProtection="1">
      <alignment horizontal="left" vertical="top" wrapText="1"/>
    </xf>
    <xf numFmtId="0" fontId="1" fillId="7" borderId="31" xfId="0" applyFont="1" applyFill="1" applyBorder="1" applyAlignment="1" applyProtection="1">
      <alignment horizontal="left" vertical="top" wrapText="1"/>
    </xf>
    <xf numFmtId="0" fontId="0" fillId="7" borderId="42" xfId="0" applyFill="1" applyBorder="1" applyAlignment="1">
      <alignment horizontal="left" vertical="top" wrapText="1"/>
    </xf>
    <xf numFmtId="0" fontId="48" fillId="7" borderId="31" xfId="0" applyFont="1" applyFill="1" applyBorder="1" applyAlignment="1">
      <alignment horizontal="left" vertical="top" wrapText="1"/>
    </xf>
    <xf numFmtId="0" fontId="2" fillId="7" borderId="26" xfId="0" applyFont="1" applyFill="1" applyBorder="1" applyAlignment="1" applyProtection="1">
      <alignment horizontal="left" vertical="top" wrapText="1"/>
    </xf>
    <xf numFmtId="0" fontId="61" fillId="7" borderId="26" xfId="0" applyFont="1" applyFill="1" applyBorder="1" applyAlignment="1">
      <alignment vertical="top" wrapText="1"/>
    </xf>
    <xf numFmtId="0" fontId="61" fillId="7" borderId="35" xfId="0" applyFont="1" applyFill="1" applyBorder="1" applyAlignment="1">
      <alignment vertical="top" wrapText="1"/>
    </xf>
    <xf numFmtId="0" fontId="48" fillId="2" borderId="31" xfId="0" applyFont="1" applyFill="1" applyBorder="1" applyAlignment="1">
      <alignment vertical="top" wrapText="1"/>
    </xf>
    <xf numFmtId="0" fontId="57" fillId="7" borderId="26" xfId="0" applyFont="1" applyFill="1" applyBorder="1" applyAlignment="1">
      <alignment vertical="top" wrapText="1"/>
    </xf>
    <xf numFmtId="0" fontId="57" fillId="7" borderId="35" xfId="0" applyFont="1" applyFill="1" applyBorder="1" applyAlignment="1">
      <alignment vertical="top" wrapText="1"/>
    </xf>
    <xf numFmtId="0" fontId="50" fillId="4" borderId="9" xfId="0" applyFont="1" applyFill="1" applyBorder="1" applyAlignment="1">
      <alignment horizontal="left" vertical="top" wrapText="1"/>
    </xf>
    <xf numFmtId="0" fontId="54" fillId="0" borderId="20" xfId="0" applyFont="1" applyFill="1" applyBorder="1" applyAlignment="1">
      <alignment vertical="top" wrapText="1"/>
    </xf>
    <xf numFmtId="0" fontId="0" fillId="6" borderId="0" xfId="0" applyFill="1" applyAlignment="1">
      <alignment horizontal="left" vertical="top" wrapText="1"/>
    </xf>
    <xf numFmtId="0" fontId="0" fillId="0" borderId="0" xfId="0" applyFill="1" applyAlignment="1">
      <alignment horizontal="left" vertical="top" wrapText="1"/>
    </xf>
    <xf numFmtId="0" fontId="0" fillId="0" borderId="7" xfId="0" applyBorder="1" applyAlignment="1">
      <alignment horizontal="left" vertical="top" wrapText="1"/>
    </xf>
    <xf numFmtId="0" fontId="1" fillId="5" borderId="7" xfId="0" applyFont="1" applyFill="1" applyBorder="1" applyAlignment="1" applyProtection="1">
      <alignment horizontal="left" vertical="center"/>
    </xf>
    <xf numFmtId="0" fontId="0" fillId="2" borderId="7" xfId="0" applyFill="1" applyBorder="1" applyAlignment="1">
      <alignment horizontal="left" vertical="top" wrapText="1"/>
    </xf>
    <xf numFmtId="0" fontId="0" fillId="2" borderId="26" xfId="0" applyFill="1" applyBorder="1" applyAlignment="1">
      <alignment horizontal="left" vertical="top" wrapText="1"/>
    </xf>
    <xf numFmtId="0" fontId="3" fillId="3" borderId="0" xfId="0" applyFont="1" applyFill="1" applyBorder="1" applyAlignment="1" applyProtection="1">
      <alignment horizontal="left" vertical="center" wrapText="1"/>
    </xf>
    <xf numFmtId="0" fontId="57" fillId="7" borderId="40" xfId="0" applyFont="1" applyFill="1" applyBorder="1" applyAlignment="1" applyProtection="1">
      <alignment horizontal="left" vertical="top" wrapText="1"/>
    </xf>
    <xf numFmtId="0" fontId="48" fillId="0" borderId="31" xfId="0" applyFont="1" applyBorder="1" applyAlignment="1">
      <alignment horizontal="left" vertical="top" wrapText="1"/>
    </xf>
    <xf numFmtId="0" fontId="1" fillId="2" borderId="26" xfId="0" applyFont="1" applyFill="1" applyBorder="1" applyAlignment="1" applyProtection="1">
      <alignment horizontal="left" vertical="top" wrapText="1"/>
    </xf>
    <xf numFmtId="0" fontId="1" fillId="2" borderId="35" xfId="0" applyFont="1" applyFill="1" applyBorder="1" applyAlignment="1" applyProtection="1">
      <alignment horizontal="left" vertical="top" wrapText="1"/>
    </xf>
    <xf numFmtId="0" fontId="15" fillId="2" borderId="26" xfId="0" applyFont="1" applyFill="1" applyBorder="1" applyAlignment="1">
      <alignment vertical="top" wrapText="1"/>
    </xf>
    <xf numFmtId="0" fontId="1" fillId="2" borderId="1" xfId="0" applyFont="1" applyFill="1" applyBorder="1" applyAlignment="1" applyProtection="1">
      <alignment horizontal="left" vertical="top" wrapText="1"/>
    </xf>
    <xf numFmtId="0" fontId="1" fillId="2" borderId="1" xfId="0" applyFont="1" applyFill="1" applyBorder="1" applyProtection="1">
      <protection locked="0"/>
    </xf>
    <xf numFmtId="164" fontId="15" fillId="0" borderId="32" xfId="0" applyNumberFormat="1" applyFont="1" applyFill="1" applyBorder="1" applyAlignment="1" applyProtection="1">
      <alignment horizontal="left" vertical="top" wrapText="1"/>
    </xf>
    <xf numFmtId="3" fontId="15" fillId="0" borderId="32" xfId="0" applyNumberFormat="1" applyFont="1" applyFill="1" applyBorder="1" applyAlignment="1" applyProtection="1">
      <alignment horizontal="left" vertical="top" wrapText="1"/>
    </xf>
    <xf numFmtId="15" fontId="1" fillId="2" borderId="1" xfId="0" applyNumberFormat="1" applyFont="1" applyFill="1" applyBorder="1" applyAlignment="1" applyProtection="1">
      <alignment horizontal="left"/>
    </xf>
    <xf numFmtId="0" fontId="15" fillId="2" borderId="2" xfId="0" applyFont="1" applyFill="1" applyBorder="1" applyAlignment="1" applyProtection="1">
      <alignment horizontal="left" vertical="top" wrapText="1"/>
    </xf>
    <xf numFmtId="0" fontId="15" fillId="2" borderId="43"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1" fontId="1" fillId="2" borderId="3" xfId="0" applyNumberFormat="1" applyFont="1" applyFill="1" applyBorder="1" applyAlignment="1" applyProtection="1">
      <alignment horizontal="left"/>
      <protection locked="0"/>
    </xf>
    <xf numFmtId="166" fontId="1" fillId="2" borderId="2" xfId="0" applyNumberFormat="1" applyFont="1" applyFill="1" applyBorder="1" applyAlignment="1" applyProtection="1">
      <alignment horizontal="left"/>
      <protection locked="0"/>
    </xf>
    <xf numFmtId="1" fontId="1" fillId="2" borderId="44" xfId="0" applyNumberFormat="1" applyFont="1" applyFill="1" applyBorder="1" applyAlignment="1" applyProtection="1">
      <alignment horizontal="left"/>
      <protection locked="0"/>
    </xf>
    <xf numFmtId="0" fontId="45" fillId="2" borderId="1" xfId="4" applyFill="1" applyBorder="1" applyAlignment="1" applyProtection="1">
      <protection locked="0"/>
    </xf>
    <xf numFmtId="0" fontId="15" fillId="2" borderId="26" xfId="0" applyFont="1" applyFill="1" applyBorder="1" applyAlignment="1" applyProtection="1">
      <alignment horizontal="left" vertical="top" wrapText="1"/>
    </xf>
    <xf numFmtId="1" fontId="1" fillId="2" borderId="1" xfId="0" applyNumberFormat="1" applyFont="1" applyFill="1" applyBorder="1" applyAlignment="1" applyProtection="1">
      <alignment horizontal="left"/>
      <protection locked="0"/>
    </xf>
    <xf numFmtId="0" fontId="59" fillId="0" borderId="7" xfId="0" applyFont="1" applyBorder="1" applyAlignment="1">
      <alignment horizontal="justify" vertical="top"/>
    </xf>
    <xf numFmtId="0" fontId="15" fillId="0" borderId="26" xfId="0" applyFont="1" applyFill="1" applyBorder="1" applyAlignment="1" applyProtection="1">
      <alignment vertical="top" wrapText="1"/>
    </xf>
    <xf numFmtId="0" fontId="15" fillId="2" borderId="26" xfId="0" applyFont="1" applyFill="1" applyBorder="1" applyAlignment="1" applyProtection="1">
      <alignment vertical="top" wrapText="1"/>
    </xf>
    <xf numFmtId="0" fontId="1" fillId="2" borderId="35" xfId="0" applyFont="1" applyFill="1" applyBorder="1" applyAlignment="1" applyProtection="1">
      <alignment horizontal="left" vertical="top" wrapText="1"/>
    </xf>
    <xf numFmtId="0" fontId="15" fillId="2" borderId="26" xfId="0" applyFont="1" applyFill="1" applyBorder="1" applyAlignment="1">
      <alignment vertical="top" wrapText="1"/>
    </xf>
    <xf numFmtId="0" fontId="15" fillId="0" borderId="45" xfId="0" applyFont="1" applyFill="1" applyBorder="1" applyAlignment="1" applyProtection="1">
      <alignment vertical="top" wrapText="1"/>
    </xf>
    <xf numFmtId="0" fontId="15" fillId="0" borderId="46" xfId="0" applyFont="1" applyFill="1" applyBorder="1" applyAlignment="1" applyProtection="1">
      <alignment vertical="top" wrapText="1"/>
    </xf>
    <xf numFmtId="0" fontId="15" fillId="0" borderId="47" xfId="0" applyFont="1" applyFill="1" applyBorder="1" applyAlignment="1" applyProtection="1">
      <alignment vertical="top" wrapText="1"/>
    </xf>
    <xf numFmtId="0" fontId="15" fillId="0" borderId="48" xfId="0" applyFont="1" applyFill="1" applyBorder="1" applyAlignment="1" applyProtection="1">
      <alignment vertical="top" wrapText="1"/>
    </xf>
    <xf numFmtId="0" fontId="15" fillId="2" borderId="5" xfId="0" applyFont="1" applyFill="1" applyBorder="1" applyAlignment="1" applyProtection="1">
      <alignment vertical="top" wrapText="1"/>
    </xf>
    <xf numFmtId="49" fontId="15" fillId="3" borderId="17" xfId="0" applyNumberFormat="1" applyFont="1" applyFill="1" applyBorder="1" applyAlignment="1">
      <alignment horizontal="left" vertical="top" wrapText="1"/>
    </xf>
    <xf numFmtId="0" fontId="1" fillId="2" borderId="43" xfId="0" applyFont="1" applyFill="1" applyBorder="1" applyAlignment="1" applyProtection="1">
      <alignment horizontal="left" vertical="center" wrapText="1"/>
    </xf>
    <xf numFmtId="0" fontId="0" fillId="0" borderId="49" xfId="0" applyBorder="1" applyAlignment="1">
      <alignment horizontal="left" vertical="center" wrapText="1"/>
    </xf>
    <xf numFmtId="0" fontId="15" fillId="0" borderId="0" xfId="0" applyFont="1" applyAlignment="1">
      <alignment horizontal="left" vertical="center"/>
    </xf>
    <xf numFmtId="0" fontId="15" fillId="3" borderId="16" xfId="0" applyFont="1" applyFill="1" applyBorder="1" applyAlignment="1" applyProtection="1">
      <alignment horizontal="left" vertical="center"/>
    </xf>
    <xf numFmtId="0" fontId="16" fillId="3" borderId="0" xfId="0" applyFont="1" applyFill="1" applyBorder="1" applyAlignment="1" applyProtection="1">
      <alignment horizontal="left" vertical="center" wrapText="1"/>
    </xf>
    <xf numFmtId="0" fontId="15" fillId="2" borderId="42" xfId="0" applyFont="1" applyFill="1" applyBorder="1" applyAlignment="1">
      <alignment vertical="top" wrapText="1"/>
    </xf>
    <xf numFmtId="0" fontId="15" fillId="2" borderId="35" xfId="0" applyFont="1" applyFill="1" applyBorder="1" applyAlignment="1">
      <alignment vertical="top" wrapText="1"/>
    </xf>
    <xf numFmtId="0" fontId="15" fillId="3" borderId="17" xfId="0" applyFont="1" applyFill="1" applyBorder="1" applyAlignment="1" applyProtection="1">
      <alignment horizontal="left" vertical="center"/>
    </xf>
    <xf numFmtId="0" fontId="62" fillId="0" borderId="0" xfId="0" applyFont="1" applyAlignment="1">
      <alignment horizontal="left" vertical="center"/>
    </xf>
    <xf numFmtId="0" fontId="62" fillId="0" borderId="0" xfId="0" applyFont="1" applyAlignment="1"/>
    <xf numFmtId="0" fontId="15" fillId="0" borderId="0" xfId="0" applyFont="1"/>
    <xf numFmtId="0" fontId="16" fillId="3" borderId="17" xfId="0" applyFont="1" applyFill="1" applyBorder="1" applyAlignment="1" applyProtection="1">
      <alignment horizontal="left" vertical="center" wrapText="1"/>
    </xf>
    <xf numFmtId="0" fontId="15" fillId="0" borderId="32" xfId="0" applyFont="1" applyBorder="1" applyAlignment="1">
      <alignment horizontal="left" vertical="top" wrapText="1"/>
    </xf>
    <xf numFmtId="0" fontId="62" fillId="2" borderId="8" xfId="0" applyFont="1" applyFill="1" applyBorder="1" applyAlignment="1">
      <alignment horizontal="left" vertical="top"/>
    </xf>
    <xf numFmtId="0" fontId="62" fillId="0" borderId="0" xfId="0" applyFont="1" applyFill="1"/>
    <xf numFmtId="0" fontId="62" fillId="0" borderId="0" xfId="0" applyFont="1"/>
    <xf numFmtId="0" fontId="15" fillId="0" borderId="26" xfId="0" applyFont="1" applyBorder="1" applyAlignment="1">
      <alignment horizontal="left" vertical="top" wrapText="1"/>
    </xf>
    <xf numFmtId="0" fontId="15" fillId="2" borderId="7" xfId="0" applyFont="1" applyFill="1" applyBorder="1" applyAlignment="1" applyProtection="1">
      <alignment horizontal="left" vertical="top"/>
    </xf>
    <xf numFmtId="0" fontId="62" fillId="0" borderId="0" xfId="0" applyFont="1" applyBorder="1" applyAlignment="1">
      <alignment vertical="top" wrapText="1"/>
    </xf>
    <xf numFmtId="0" fontId="61" fillId="0" borderId="0" xfId="0" applyFont="1" applyAlignment="1">
      <alignment vertical="top"/>
    </xf>
    <xf numFmtId="0" fontId="61" fillId="0" borderId="0" xfId="0" applyFont="1" applyAlignment="1">
      <alignment vertical="top" wrapText="1"/>
    </xf>
    <xf numFmtId="0" fontId="61" fillId="2" borderId="0" xfId="0" applyFont="1" applyFill="1" applyBorder="1" applyAlignment="1" applyProtection="1">
      <alignment horizontal="left" vertical="top" wrapText="1"/>
    </xf>
    <xf numFmtId="165" fontId="4" fillId="0" borderId="26" xfId="2" applyFont="1" applyFill="1" applyBorder="1" applyAlignment="1">
      <alignment horizontal="left" vertical="top" wrapText="1"/>
    </xf>
    <xf numFmtId="0" fontId="3" fillId="2" borderId="26" xfId="0" applyFont="1" applyFill="1" applyBorder="1" applyAlignment="1" applyProtection="1">
      <alignment horizontal="center" vertical="center" wrapText="1"/>
    </xf>
    <xf numFmtId="0" fontId="27" fillId="2" borderId="26" xfId="0" applyFont="1" applyFill="1" applyBorder="1" applyAlignment="1" applyProtection="1">
      <alignment vertical="top" wrapText="1"/>
    </xf>
    <xf numFmtId="44" fontId="63" fillId="0" borderId="26" xfId="3" applyFont="1" applyFill="1" applyBorder="1" applyAlignment="1" applyProtection="1">
      <alignment vertical="top" wrapText="1"/>
    </xf>
    <xf numFmtId="0" fontId="37" fillId="2" borderId="26" xfId="0" applyFont="1" applyFill="1" applyBorder="1" applyAlignment="1" applyProtection="1">
      <alignment vertical="top" wrapText="1"/>
    </xf>
    <xf numFmtId="0" fontId="37" fillId="0" borderId="26" xfId="5" applyFont="1" applyFill="1" applyBorder="1" applyAlignment="1">
      <alignment horizontal="left" vertical="top" wrapText="1"/>
    </xf>
    <xf numFmtId="0" fontId="4" fillId="0" borderId="26" xfId="0" applyFont="1" applyFill="1" applyBorder="1" applyAlignment="1">
      <alignment horizontal="left" vertical="top" wrapText="1"/>
    </xf>
    <xf numFmtId="0" fontId="2" fillId="2" borderId="26" xfId="0" applyFont="1" applyFill="1" applyBorder="1" applyAlignment="1" applyProtection="1">
      <alignment vertical="top" wrapText="1"/>
    </xf>
    <xf numFmtId="0" fontId="27" fillId="8" borderId="26" xfId="5" applyFont="1" applyFill="1" applyBorder="1" applyAlignment="1">
      <alignment horizontal="left" vertical="top" wrapText="1"/>
    </xf>
    <xf numFmtId="44" fontId="64" fillId="8" borderId="26" xfId="3" applyFont="1" applyFill="1" applyBorder="1" applyAlignment="1" applyProtection="1">
      <alignment vertical="top" wrapText="1"/>
    </xf>
    <xf numFmtId="0" fontId="27" fillId="8" borderId="26" xfId="0" applyFont="1" applyFill="1" applyBorder="1" applyAlignment="1" applyProtection="1">
      <alignment vertical="top" wrapText="1"/>
    </xf>
    <xf numFmtId="0" fontId="36" fillId="8" borderId="26" xfId="0" applyFont="1" applyFill="1" applyBorder="1" applyAlignment="1">
      <alignment horizontal="left" vertical="top" wrapText="1"/>
    </xf>
    <xf numFmtId="165" fontId="36" fillId="8" borderId="26" xfId="2" applyFont="1" applyFill="1" applyBorder="1" applyAlignment="1">
      <alignment horizontal="left" vertical="top" wrapText="1"/>
    </xf>
    <xf numFmtId="0" fontId="3" fillId="3" borderId="0" xfId="0" applyFont="1" applyFill="1" applyBorder="1" applyAlignment="1" applyProtection="1">
      <alignment horizontal="left" vertical="center" wrapText="1"/>
    </xf>
    <xf numFmtId="0" fontId="12" fillId="3" borderId="0" xfId="0" applyFont="1" applyFill="1" applyBorder="1" applyAlignment="1" applyProtection="1">
      <alignment vertical="top" wrapText="1"/>
    </xf>
    <xf numFmtId="0" fontId="11" fillId="3" borderId="0" xfId="0" applyFont="1" applyFill="1" applyBorder="1" applyAlignment="1" applyProtection="1">
      <alignment horizontal="center"/>
    </xf>
    <xf numFmtId="0" fontId="11" fillId="3" borderId="0" xfId="0" applyFont="1" applyFill="1" applyBorder="1" applyAlignment="1" applyProtection="1">
      <alignment horizontal="center" wrapText="1"/>
    </xf>
    <xf numFmtId="0" fontId="5" fillId="3" borderId="0" xfId="0" applyFont="1" applyFill="1" applyBorder="1" applyAlignment="1" applyProtection="1">
      <alignment horizontal="left" vertical="top" wrapText="1"/>
    </xf>
    <xf numFmtId="0" fontId="2" fillId="0" borderId="0" xfId="0" applyFont="1" applyFill="1" applyBorder="1" applyAlignment="1" applyProtection="1">
      <alignment vertical="top" wrapText="1"/>
      <protection locked="0"/>
    </xf>
    <xf numFmtId="3" fontId="2" fillId="0" borderId="0" xfId="0" applyNumberFormat="1" applyFont="1" applyFill="1" applyBorder="1" applyAlignment="1" applyProtection="1">
      <alignment vertical="top" wrapText="1"/>
      <protection locked="0"/>
    </xf>
    <xf numFmtId="44" fontId="37" fillId="2" borderId="26" xfId="3" applyFont="1" applyFill="1" applyBorder="1" applyAlignment="1" applyProtection="1">
      <alignment vertical="top" wrapText="1"/>
    </xf>
    <xf numFmtId="44" fontId="36" fillId="8" borderId="26" xfId="3" applyFont="1" applyFill="1" applyBorder="1" applyAlignment="1" applyProtection="1">
      <alignment vertical="top" wrapText="1"/>
    </xf>
    <xf numFmtId="0" fontId="16" fillId="2" borderId="26" xfId="0" applyFont="1" applyFill="1" applyBorder="1" applyAlignment="1" applyProtection="1">
      <alignment horizontal="left" vertical="top" wrapText="1"/>
    </xf>
    <xf numFmtId="44" fontId="16" fillId="2" borderId="26" xfId="3" applyFont="1" applyFill="1" applyBorder="1" applyAlignment="1" applyProtection="1">
      <alignment vertical="top" wrapText="1"/>
    </xf>
    <xf numFmtId="44" fontId="4" fillId="2" borderId="26" xfId="3" applyFont="1" applyFill="1" applyBorder="1" applyAlignment="1" applyProtection="1">
      <alignment vertical="top" wrapText="1"/>
    </xf>
    <xf numFmtId="0" fontId="3" fillId="3" borderId="0"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wrapText="1"/>
    </xf>
    <xf numFmtId="0" fontId="27" fillId="8" borderId="25" xfId="5" applyFont="1" applyFill="1" applyBorder="1" applyAlignment="1">
      <alignment horizontal="left" vertical="top" wrapText="1"/>
    </xf>
    <xf numFmtId="0" fontId="37" fillId="0" borderId="25" xfId="5" applyFont="1" applyFill="1" applyBorder="1" applyAlignment="1">
      <alignment horizontal="left" vertical="top" wrapText="1"/>
    </xf>
    <xf numFmtId="0" fontId="36" fillId="8" borderId="25" xfId="0" applyFont="1" applyFill="1" applyBorder="1" applyAlignment="1">
      <alignment horizontal="left" vertical="top" wrapText="1"/>
    </xf>
    <xf numFmtId="0" fontId="4" fillId="0" borderId="25" xfId="0" applyFont="1" applyFill="1" applyBorder="1" applyAlignment="1">
      <alignment horizontal="left" vertical="top" wrapText="1"/>
    </xf>
    <xf numFmtId="165" fontId="36" fillId="8" borderId="25" xfId="2" applyFont="1" applyFill="1" applyBorder="1" applyAlignment="1">
      <alignment horizontal="left" vertical="top" wrapText="1"/>
    </xf>
    <xf numFmtId="165" fontId="4" fillId="0" borderId="25" xfId="2" applyFont="1" applyFill="1" applyBorder="1" applyAlignment="1">
      <alignment horizontal="left" vertical="top" wrapText="1"/>
    </xf>
    <xf numFmtId="0" fontId="3" fillId="9" borderId="33" xfId="0" applyFont="1" applyFill="1" applyBorder="1" applyAlignment="1" applyProtection="1">
      <alignment horizontal="center" vertical="center" wrapText="1"/>
    </xf>
    <xf numFmtId="6" fontId="57" fillId="8" borderId="31" xfId="1" applyNumberFormat="1" applyFont="1" applyFill="1" applyBorder="1" applyAlignment="1" applyProtection="1">
      <alignment vertical="top" wrapText="1"/>
    </xf>
    <xf numFmtId="44" fontId="3" fillId="9" borderId="29" xfId="3" applyFont="1" applyFill="1" applyBorder="1" applyAlignment="1" applyProtection="1">
      <alignment vertical="top" wrapText="1"/>
    </xf>
    <xf numFmtId="44" fontId="57" fillId="0" borderId="26" xfId="3" applyFont="1" applyFill="1" applyBorder="1" applyAlignment="1" applyProtection="1">
      <alignment horizontal="center" vertical="top" wrapText="1"/>
    </xf>
    <xf numFmtId="6" fontId="57" fillId="0" borderId="26" xfId="1" applyNumberFormat="1" applyFont="1" applyFill="1" applyBorder="1" applyAlignment="1" applyProtection="1">
      <alignment vertical="top" wrapText="1"/>
    </xf>
    <xf numFmtId="44" fontId="4" fillId="0" borderId="26" xfId="3" applyFont="1" applyFill="1" applyBorder="1" applyAlignment="1" applyProtection="1">
      <alignment vertical="top" wrapText="1"/>
    </xf>
    <xf numFmtId="6" fontId="48" fillId="0" borderId="26" xfId="1" applyNumberFormat="1" applyFont="1" applyFill="1" applyBorder="1" applyAlignment="1" applyProtection="1">
      <alignment vertical="top" wrapText="1"/>
    </xf>
    <xf numFmtId="15" fontId="1" fillId="2" borderId="8" xfId="0" applyNumberFormat="1" applyFont="1" applyFill="1" applyBorder="1" applyAlignment="1" applyProtection="1">
      <alignment horizontal="left"/>
    </xf>
    <xf numFmtId="0" fontId="1" fillId="2" borderId="50" xfId="0" applyFont="1" applyFill="1" applyBorder="1" applyAlignment="1" applyProtection="1">
      <alignment horizontal="left"/>
    </xf>
    <xf numFmtId="0" fontId="3" fillId="3" borderId="16" xfId="0" applyFont="1" applyFill="1" applyBorder="1" applyAlignment="1" applyProtection="1">
      <alignment horizontal="right" wrapText="1"/>
    </xf>
    <xf numFmtId="0" fontId="3" fillId="3" borderId="17" xfId="0" applyFont="1" applyFill="1" applyBorder="1" applyAlignment="1" applyProtection="1">
      <alignment horizontal="right" wrapText="1"/>
    </xf>
    <xf numFmtId="0" fontId="3" fillId="3" borderId="0" xfId="0" applyFont="1" applyFill="1" applyBorder="1" applyAlignment="1" applyProtection="1">
      <alignment horizontal="right" wrapText="1"/>
    </xf>
    <xf numFmtId="0" fontId="3" fillId="3" borderId="16" xfId="0" applyFont="1" applyFill="1" applyBorder="1" applyAlignment="1" applyProtection="1">
      <alignment horizontal="right" vertical="top" wrapText="1"/>
    </xf>
    <xf numFmtId="0" fontId="3" fillId="3" borderId="17" xfId="0" applyFont="1" applyFill="1" applyBorder="1" applyAlignment="1" applyProtection="1">
      <alignment horizontal="right" vertical="top" wrapText="1"/>
    </xf>
    <xf numFmtId="0" fontId="3" fillId="3" borderId="0" xfId="0" applyFont="1" applyFill="1" applyBorder="1" applyAlignment="1" applyProtection="1">
      <alignment horizontal="left" vertical="center" wrapText="1"/>
    </xf>
    <xf numFmtId="0" fontId="2" fillId="2" borderId="51" xfId="0" applyFont="1" applyFill="1" applyBorder="1" applyAlignment="1" applyProtection="1">
      <alignment vertical="top" wrapText="1"/>
      <protection locked="0"/>
    </xf>
    <xf numFmtId="0" fontId="2" fillId="2" borderId="9" xfId="0" applyFont="1" applyFill="1" applyBorder="1" applyAlignment="1" applyProtection="1">
      <alignment vertical="top" wrapText="1"/>
      <protection locked="0"/>
    </xf>
    <xf numFmtId="3" fontId="2" fillId="2" borderId="51" xfId="0" applyNumberFormat="1" applyFont="1" applyFill="1" applyBorder="1" applyAlignment="1" applyProtection="1">
      <alignment horizontal="left" vertical="top" wrapText="1"/>
      <protection locked="0"/>
    </xf>
    <xf numFmtId="3" fontId="2" fillId="2" borderId="9" xfId="0" applyNumberFormat="1" applyFont="1" applyFill="1" applyBorder="1" applyAlignment="1" applyProtection="1">
      <alignment horizontal="left" vertical="top" wrapText="1"/>
      <protection locked="0"/>
    </xf>
    <xf numFmtId="0" fontId="14" fillId="2" borderId="51" xfId="0" applyFont="1" applyFill="1" applyBorder="1" applyAlignment="1" applyProtection="1">
      <alignment horizontal="center"/>
    </xf>
    <xf numFmtId="0" fontId="14" fillId="2" borderId="10" xfId="0" applyFont="1" applyFill="1" applyBorder="1" applyAlignment="1" applyProtection="1">
      <alignment horizontal="center"/>
    </xf>
    <xf numFmtId="0" fontId="14" fillId="2" borderId="9" xfId="0" applyFont="1" applyFill="1" applyBorder="1" applyAlignment="1" applyProtection="1">
      <alignment horizontal="center"/>
    </xf>
    <xf numFmtId="0" fontId="11" fillId="3" borderId="0" xfId="0" applyFont="1" applyFill="1" applyBorder="1" applyAlignment="1" applyProtection="1">
      <alignment horizontal="center"/>
    </xf>
    <xf numFmtId="0" fontId="11" fillId="3" borderId="16" xfId="0" applyFont="1" applyFill="1" applyBorder="1" applyAlignment="1" applyProtection="1">
      <alignment horizontal="center" wrapText="1"/>
    </xf>
    <xf numFmtId="0" fontId="11" fillId="3" borderId="0" xfId="0" applyFont="1" applyFill="1" applyBorder="1" applyAlignment="1" applyProtection="1">
      <alignment horizont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top" wrapText="1"/>
      <protection locked="0"/>
    </xf>
    <xf numFmtId="3" fontId="2" fillId="0" borderId="0" xfId="0" applyNumberFormat="1" applyFont="1" applyFill="1" applyBorder="1" applyAlignment="1" applyProtection="1">
      <alignment vertical="top" wrapText="1"/>
      <protection locked="0"/>
    </xf>
    <xf numFmtId="0" fontId="3" fillId="0" borderId="0" xfId="0" applyFont="1" applyFill="1" applyBorder="1" applyAlignment="1" applyProtection="1">
      <alignment horizontal="left" vertical="center" wrapText="1"/>
    </xf>
    <xf numFmtId="0" fontId="3" fillId="3" borderId="19"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wrapText="1"/>
    </xf>
    <xf numFmtId="3" fontId="2" fillId="2" borderId="51" xfId="0" applyNumberFormat="1" applyFont="1" applyFill="1" applyBorder="1" applyAlignment="1" applyProtection="1">
      <alignment horizontal="center" vertical="top" wrapText="1"/>
      <protection locked="0"/>
    </xf>
    <xf numFmtId="3" fontId="2" fillId="2" borderId="9" xfId="0" applyNumberFormat="1" applyFont="1" applyFill="1" applyBorder="1" applyAlignment="1" applyProtection="1">
      <alignment horizontal="center" vertical="top" wrapText="1"/>
      <protection locked="0"/>
    </xf>
    <xf numFmtId="0" fontId="1" fillId="2" borderId="51"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xf>
    <xf numFmtId="0" fontId="12" fillId="3" borderId="0" xfId="0" applyFont="1" applyFill="1" applyBorder="1" applyAlignment="1" applyProtection="1">
      <alignment vertical="top" wrapText="1"/>
    </xf>
    <xf numFmtId="0" fontId="3" fillId="3" borderId="0" xfId="0" applyFont="1" applyFill="1" applyBorder="1" applyAlignment="1" applyProtection="1">
      <alignment horizontal="left" vertical="top" wrapText="1"/>
    </xf>
    <xf numFmtId="0" fontId="1" fillId="2" borderId="51"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49" fontId="15" fillId="3" borderId="17" xfId="0" applyNumberFormat="1" applyFont="1" applyFill="1" applyBorder="1" applyAlignment="1">
      <alignment horizontal="left" vertical="top" wrapText="1"/>
    </xf>
    <xf numFmtId="0" fontId="12"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16"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24" fillId="3" borderId="0" xfId="0" applyFont="1" applyFill="1" applyBorder="1" applyAlignment="1" applyProtection="1">
      <alignment horizontal="left"/>
    </xf>
    <xf numFmtId="0" fontId="16" fillId="3" borderId="0" xfId="0" applyFont="1" applyFill="1" applyBorder="1" applyAlignment="1" applyProtection="1">
      <alignment horizontal="left"/>
    </xf>
    <xf numFmtId="0" fontId="16" fillId="3" borderId="17" xfId="0" applyFont="1" applyFill="1" applyBorder="1" applyAlignment="1" applyProtection="1">
      <alignment horizontal="left"/>
    </xf>
    <xf numFmtId="0" fontId="8" fillId="0" borderId="0" xfId="0" applyFont="1" applyFill="1" applyBorder="1" applyAlignment="1" applyProtection="1">
      <alignment vertical="top" wrapText="1"/>
    </xf>
    <xf numFmtId="0" fontId="15" fillId="0" borderId="51" xfId="0" applyFont="1" applyFill="1" applyBorder="1" applyAlignment="1" applyProtection="1">
      <alignment horizontal="left" vertical="top" wrapText="1"/>
    </xf>
    <xf numFmtId="0" fontId="15" fillId="0" borderId="10" xfId="0" applyFont="1" applyFill="1" applyBorder="1" applyAlignment="1" applyProtection="1">
      <alignment horizontal="left" vertical="top" wrapText="1"/>
    </xf>
    <xf numFmtId="0" fontId="15" fillId="0" borderId="9"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3" fontId="8" fillId="0" borderId="0" xfId="0" applyNumberFormat="1" applyFont="1" applyFill="1" applyBorder="1" applyAlignment="1" applyProtection="1">
      <alignment vertical="top" wrapText="1"/>
      <protection locked="0"/>
    </xf>
    <xf numFmtId="0" fontId="57" fillId="3" borderId="0" xfId="0" applyFont="1" applyFill="1" applyAlignment="1">
      <alignment horizontal="left" wrapText="1"/>
    </xf>
    <xf numFmtId="0" fontId="10" fillId="0" borderId="0" xfId="0" applyFont="1" applyFill="1" applyBorder="1" applyAlignment="1" applyProtection="1">
      <alignment vertical="top" wrapText="1"/>
    </xf>
    <xf numFmtId="0" fontId="15" fillId="2" borderId="40" xfId="0" applyFont="1" applyFill="1" applyBorder="1" applyAlignment="1" applyProtection="1">
      <alignment horizontal="left" vertical="top" wrapText="1"/>
    </xf>
    <xf numFmtId="0" fontId="15" fillId="2" borderId="52" xfId="0" applyFont="1" applyFill="1" applyBorder="1" applyAlignment="1" applyProtection="1">
      <alignment horizontal="left" vertical="top" wrapText="1"/>
    </xf>
    <xf numFmtId="0" fontId="15" fillId="2" borderId="33" xfId="0" applyFont="1" applyFill="1" applyBorder="1" applyAlignment="1" applyProtection="1">
      <alignment horizontal="center" vertical="top" wrapText="1"/>
    </xf>
    <xf numFmtId="0" fontId="15" fillId="2" borderId="11" xfId="0" applyFont="1" applyFill="1" applyBorder="1" applyAlignment="1" applyProtection="1">
      <alignment horizontal="center" vertical="top" wrapText="1"/>
    </xf>
    <xf numFmtId="0" fontId="16" fillId="2" borderId="54" xfId="0" applyFont="1" applyFill="1" applyBorder="1" applyAlignment="1" applyProtection="1">
      <alignment horizontal="center" vertical="top" wrapText="1"/>
    </xf>
    <xf numFmtId="0" fontId="16" fillId="2" borderId="12" xfId="0" applyFont="1" applyFill="1" applyBorder="1" applyAlignment="1" applyProtection="1">
      <alignment horizontal="center" vertical="top" wrapText="1"/>
    </xf>
    <xf numFmtId="0" fontId="15" fillId="2" borderId="39" xfId="0" applyFont="1" applyFill="1" applyBorder="1" applyAlignment="1" applyProtection="1">
      <alignment horizontal="left" vertical="top" wrapText="1"/>
    </xf>
    <xf numFmtId="0" fontId="15" fillId="2" borderId="53" xfId="0" applyFont="1" applyFill="1" applyBorder="1" applyAlignment="1" applyProtection="1">
      <alignment horizontal="left" vertical="top" wrapText="1"/>
    </xf>
    <xf numFmtId="0" fontId="15" fillId="2" borderId="25" xfId="0" applyFont="1" applyFill="1" applyBorder="1" applyAlignment="1" applyProtection="1">
      <alignment horizontal="center" vertical="top" wrapText="1"/>
    </xf>
    <xf numFmtId="0" fontId="15" fillId="2" borderId="35"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62" fillId="0" borderId="7" xfId="0" applyFont="1" applyBorder="1" applyAlignment="1">
      <alignment vertical="top" wrapText="1"/>
    </xf>
    <xf numFmtId="0" fontId="57" fillId="3" borderId="0" xfId="0" applyFont="1" applyFill="1" applyAlignment="1">
      <alignment horizontal="left"/>
    </xf>
    <xf numFmtId="0" fontId="65" fillId="3" borderId="0" xfId="0" applyFont="1" applyFill="1" applyAlignment="1">
      <alignment horizontal="left"/>
    </xf>
    <xf numFmtId="0" fontId="15" fillId="3" borderId="0" xfId="0" applyFont="1" applyFill="1" applyBorder="1" applyAlignment="1" applyProtection="1">
      <alignment horizontal="center"/>
    </xf>
    <xf numFmtId="0" fontId="8"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9" fillId="0" borderId="0" xfId="0" applyFont="1" applyFill="1" applyBorder="1" applyAlignment="1" applyProtection="1">
      <alignment horizontal="center" vertical="top" wrapText="1"/>
    </xf>
    <xf numFmtId="0" fontId="57" fillId="7" borderId="40" xfId="0" applyFont="1" applyFill="1" applyBorder="1" applyAlignment="1" applyProtection="1">
      <alignment horizontal="left" vertical="top" wrapText="1"/>
    </xf>
    <xf numFmtId="0" fontId="46" fillId="7" borderId="42" xfId="0" applyFont="1" applyFill="1" applyBorder="1" applyAlignment="1">
      <alignment horizontal="left" vertical="top" wrapText="1"/>
    </xf>
    <xf numFmtId="0" fontId="48" fillId="2" borderId="40" xfId="0" applyFont="1" applyFill="1" applyBorder="1" applyAlignment="1" applyProtection="1">
      <alignment horizontal="left" vertical="top" wrapText="1"/>
    </xf>
    <xf numFmtId="0" fontId="48" fillId="2" borderId="42" xfId="0" applyFont="1" applyFill="1" applyBorder="1" applyAlignment="1" applyProtection="1">
      <alignment horizontal="left" vertical="top" wrapText="1"/>
    </xf>
    <xf numFmtId="0" fontId="48" fillId="2" borderId="31" xfId="0" applyFont="1" applyFill="1" applyBorder="1" applyAlignment="1" applyProtection="1">
      <alignment horizontal="left" vertical="top" wrapText="1"/>
    </xf>
    <xf numFmtId="0" fontId="0" fillId="0" borderId="42" xfId="0" applyFont="1" applyBorder="1" applyAlignment="1">
      <alignment horizontal="left" vertical="top" wrapText="1"/>
    </xf>
    <xf numFmtId="0" fontId="0" fillId="0" borderId="42" xfId="0" applyBorder="1" applyAlignment="1">
      <alignment horizontal="left" vertical="top" wrapText="1"/>
    </xf>
    <xf numFmtId="0" fontId="57" fillId="7" borderId="42" xfId="0" applyFont="1" applyFill="1" applyBorder="1" applyAlignment="1" applyProtection="1">
      <alignment horizontal="left" vertical="top" wrapText="1"/>
    </xf>
    <xf numFmtId="0" fontId="61" fillId="7" borderId="31" xfId="0" applyFont="1" applyFill="1" applyBorder="1" applyAlignment="1" applyProtection="1">
      <alignment horizontal="left" vertical="top" wrapText="1"/>
    </xf>
    <xf numFmtId="0" fontId="47" fillId="7" borderId="42" xfId="0" applyFont="1" applyFill="1" applyBorder="1" applyAlignment="1">
      <alignment horizontal="left" vertical="top" wrapText="1"/>
    </xf>
    <xf numFmtId="0" fontId="12" fillId="3" borderId="14" xfId="0" applyFont="1" applyFill="1" applyBorder="1" applyAlignment="1" applyProtection="1">
      <alignment horizontal="center" wrapText="1"/>
    </xf>
    <xf numFmtId="0" fontId="3" fillId="7" borderId="4" xfId="0" applyFont="1" applyFill="1" applyBorder="1" applyAlignment="1" applyProtection="1">
      <alignment horizontal="left" vertical="top" wrapText="1"/>
    </xf>
    <xf numFmtId="0" fontId="3" fillId="7" borderId="5" xfId="0" applyFont="1" applyFill="1" applyBorder="1" applyAlignment="1" applyProtection="1">
      <alignment horizontal="left" vertical="top" wrapText="1"/>
    </xf>
    <xf numFmtId="0" fontId="1" fillId="2" borderId="40" xfId="0" applyFont="1" applyFill="1" applyBorder="1" applyAlignment="1" applyProtection="1">
      <alignment horizontal="left" vertical="top" wrapText="1"/>
    </xf>
    <xf numFmtId="0" fontId="48" fillId="0" borderId="31" xfId="0" applyFont="1" applyBorder="1" applyAlignment="1">
      <alignment horizontal="left" vertical="top" wrapText="1"/>
    </xf>
    <xf numFmtId="0" fontId="3" fillId="3" borderId="0" xfId="0" applyFont="1" applyFill="1" applyBorder="1" applyAlignment="1" applyProtection="1">
      <alignment horizontal="center" vertical="center" wrapText="1"/>
    </xf>
    <xf numFmtId="0" fontId="1" fillId="2" borderId="31" xfId="0" applyFont="1" applyFill="1" applyBorder="1" applyAlignment="1" applyProtection="1">
      <alignment horizontal="left" vertical="top" wrapText="1"/>
    </xf>
    <xf numFmtId="0" fontId="1" fillId="2" borderId="26" xfId="0" applyFont="1" applyFill="1" applyBorder="1" applyAlignment="1" applyProtection="1">
      <alignment horizontal="left" vertical="top" wrapText="1"/>
    </xf>
    <xf numFmtId="0" fontId="0" fillId="0" borderId="26" xfId="0" applyBorder="1" applyAlignment="1">
      <alignment horizontal="left" vertical="top" wrapText="1"/>
    </xf>
    <xf numFmtId="0" fontId="1" fillId="2" borderId="25" xfId="0" applyFont="1" applyFill="1" applyBorder="1" applyAlignment="1" applyProtection="1">
      <alignment horizontal="left" vertical="top" wrapText="1"/>
    </xf>
    <xf numFmtId="0" fontId="0" fillId="0" borderId="40" xfId="0" applyBorder="1" applyAlignment="1">
      <alignment horizontal="left" vertical="center" wrapText="1"/>
    </xf>
    <xf numFmtId="0" fontId="0" fillId="0" borderId="42" xfId="0" applyBorder="1" applyAlignment="1">
      <alignment horizontal="left" vertical="center" wrapText="1"/>
    </xf>
    <xf numFmtId="0" fontId="15" fillId="2" borderId="41" xfId="0" applyFont="1" applyFill="1" applyBorder="1" applyAlignment="1" applyProtection="1">
      <alignment horizontal="left" vertical="top" wrapText="1"/>
    </xf>
    <xf numFmtId="0" fontId="15" fillId="2" borderId="56" xfId="0" applyFont="1" applyFill="1" applyBorder="1" applyAlignment="1" applyProtection="1">
      <alignment horizontal="left" vertical="top" wrapText="1"/>
    </xf>
    <xf numFmtId="0" fontId="15" fillId="2" borderId="57" xfId="0" applyFont="1" applyFill="1" applyBorder="1" applyAlignment="1" applyProtection="1">
      <alignment horizontal="left" vertical="top" wrapText="1"/>
    </xf>
    <xf numFmtId="0" fontId="15" fillId="2" borderId="58" xfId="0" applyFont="1" applyFill="1" applyBorder="1" applyAlignment="1" applyProtection="1">
      <alignment horizontal="left" vertical="top" wrapText="1"/>
    </xf>
    <xf numFmtId="0" fontId="15" fillId="2" borderId="59" xfId="0" applyFont="1" applyFill="1" applyBorder="1" applyAlignment="1" applyProtection="1">
      <alignment horizontal="left" vertical="top" wrapText="1"/>
    </xf>
    <xf numFmtId="0" fontId="45" fillId="2" borderId="51" xfId="4" applyFill="1" applyBorder="1" applyAlignment="1" applyProtection="1">
      <alignment horizontal="left" vertical="top"/>
      <protection locked="0"/>
    </xf>
    <xf numFmtId="0" fontId="45" fillId="2" borderId="10" xfId="4" applyFill="1" applyBorder="1" applyAlignment="1" applyProtection="1">
      <alignment horizontal="left" vertical="top"/>
      <protection locked="0"/>
    </xf>
    <xf numFmtId="0" fontId="45" fillId="2" borderId="9" xfId="4" applyFill="1" applyBorder="1" applyAlignment="1" applyProtection="1">
      <alignment horizontal="left" vertical="top"/>
      <protection locked="0"/>
    </xf>
    <xf numFmtId="0" fontId="22" fillId="3" borderId="0" xfId="0" applyFont="1" applyFill="1" applyBorder="1" applyAlignment="1" applyProtection="1">
      <alignment horizontal="left" vertical="center" wrapText="1"/>
    </xf>
    <xf numFmtId="0" fontId="12" fillId="0" borderId="51"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5" fillId="3" borderId="0" xfId="0" applyFont="1" applyFill="1" applyBorder="1" applyAlignment="1" applyProtection="1">
      <alignment horizontal="left"/>
    </xf>
    <xf numFmtId="0" fontId="66" fillId="2" borderId="51" xfId="0" applyFont="1" applyFill="1" applyBorder="1" applyAlignment="1" applyProtection="1">
      <alignment horizontal="left" vertical="top" wrapText="1"/>
      <protection locked="0"/>
    </xf>
    <xf numFmtId="0" fontId="66" fillId="2" borderId="10" xfId="0" applyFont="1" applyFill="1" applyBorder="1" applyAlignment="1" applyProtection="1">
      <alignment horizontal="left" vertical="top" wrapText="1"/>
      <protection locked="0"/>
    </xf>
    <xf numFmtId="0" fontId="66" fillId="2" borderId="9" xfId="0" applyFont="1" applyFill="1" applyBorder="1" applyAlignment="1" applyProtection="1">
      <alignment horizontal="left" vertical="top" wrapText="1"/>
      <protection locked="0"/>
    </xf>
    <xf numFmtId="0" fontId="45" fillId="2" borderId="51" xfId="4" applyFill="1" applyBorder="1" applyAlignment="1" applyProtection="1">
      <alignment horizontal="left" vertical="top" wrapText="1"/>
      <protection locked="0"/>
    </xf>
    <xf numFmtId="0" fontId="45" fillId="2" borderId="10" xfId="4" applyFill="1" applyBorder="1" applyAlignment="1" applyProtection="1">
      <alignment horizontal="left" vertical="top" wrapText="1"/>
      <protection locked="0"/>
    </xf>
    <xf numFmtId="0" fontId="45" fillId="2" borderId="9" xfId="4" applyFill="1" applyBorder="1" applyAlignment="1" applyProtection="1">
      <alignment horizontal="left" vertical="top" wrapText="1"/>
      <protection locked="0"/>
    </xf>
    <xf numFmtId="0" fontId="48" fillId="7" borderId="23" xfId="0" applyFont="1" applyFill="1" applyBorder="1" applyAlignment="1">
      <alignment horizontal="left" vertical="top" wrapText="1"/>
    </xf>
    <xf numFmtId="0" fontId="48" fillId="7" borderId="55" xfId="0" applyFont="1" applyFill="1" applyBorder="1" applyAlignment="1">
      <alignment horizontal="left" vertical="top" wrapText="1"/>
    </xf>
    <xf numFmtId="0" fontId="15" fillId="0" borderId="13" xfId="0" applyFont="1" applyFill="1" applyBorder="1" applyAlignment="1" applyProtection="1">
      <alignment horizontal="left" vertical="top" wrapText="1"/>
    </xf>
    <xf numFmtId="0" fontId="66" fillId="0" borderId="14" xfId="0" applyFont="1" applyFill="1" applyBorder="1" applyAlignment="1" applyProtection="1">
      <alignment horizontal="left" vertical="top" wrapText="1"/>
    </xf>
    <xf numFmtId="0" fontId="66" fillId="0" borderId="15" xfId="0" applyFont="1" applyFill="1" applyBorder="1" applyAlignment="1" applyProtection="1">
      <alignment horizontal="left" vertical="top" wrapText="1"/>
    </xf>
    <xf numFmtId="0" fontId="66" fillId="0" borderId="16" xfId="0" applyFont="1" applyFill="1" applyBorder="1" applyAlignment="1" applyProtection="1">
      <alignment horizontal="left" vertical="top" wrapText="1"/>
    </xf>
    <xf numFmtId="0" fontId="66" fillId="0" borderId="0" xfId="0" applyFont="1" applyFill="1" applyBorder="1" applyAlignment="1" applyProtection="1">
      <alignment horizontal="left" vertical="top" wrapText="1"/>
    </xf>
    <xf numFmtId="0" fontId="66" fillId="0" borderId="17" xfId="0" applyFont="1" applyFill="1" applyBorder="1" applyAlignment="1" applyProtection="1">
      <alignment horizontal="left" vertical="top" wrapText="1"/>
    </xf>
    <xf numFmtId="0" fontId="66" fillId="0" borderId="18" xfId="0" applyFont="1" applyFill="1" applyBorder="1" applyAlignment="1" applyProtection="1">
      <alignment horizontal="left" vertical="top" wrapText="1"/>
    </xf>
    <xf numFmtId="0" fontId="66" fillId="0" borderId="19" xfId="0" applyFont="1" applyFill="1" applyBorder="1" applyAlignment="1" applyProtection="1">
      <alignment horizontal="left" vertical="top" wrapText="1"/>
    </xf>
    <xf numFmtId="0" fontId="66" fillId="0" borderId="20" xfId="0" applyFont="1" applyFill="1" applyBorder="1" applyAlignment="1" applyProtection="1">
      <alignment horizontal="left" vertical="top" wrapText="1"/>
    </xf>
    <xf numFmtId="0" fontId="15" fillId="2" borderId="42" xfId="0" applyFont="1" applyFill="1" applyBorder="1" applyAlignment="1" applyProtection="1">
      <alignment horizontal="left" vertical="top" wrapText="1"/>
    </xf>
    <xf numFmtId="0" fontId="42" fillId="0" borderId="31" xfId="0" applyFont="1" applyFill="1" applyBorder="1" applyAlignment="1">
      <alignment horizontal="left" vertical="top" wrapText="1"/>
    </xf>
    <xf numFmtId="0" fontId="42" fillId="0" borderId="42" xfId="0" applyFont="1" applyFill="1" applyBorder="1" applyAlignment="1">
      <alignment horizontal="left" vertical="top" wrapText="1"/>
    </xf>
    <xf numFmtId="0" fontId="15" fillId="2" borderId="51"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57" fillId="7" borderId="32" xfId="0" applyFont="1" applyFill="1" applyBorder="1" applyAlignment="1" applyProtection="1">
      <alignment horizontal="left" vertical="top" wrapText="1"/>
    </xf>
    <xf numFmtId="0" fontId="46" fillId="7" borderId="49" xfId="0" applyFont="1" applyFill="1" applyBorder="1" applyAlignment="1">
      <alignment horizontal="left" vertical="top" wrapText="1"/>
    </xf>
    <xf numFmtId="0" fontId="15" fillId="2" borderId="26" xfId="0" applyFont="1" applyFill="1" applyBorder="1" applyAlignment="1" applyProtection="1">
      <alignment horizontal="left" vertical="top" wrapText="1"/>
    </xf>
    <xf numFmtId="0" fontId="1" fillId="2" borderId="42" xfId="0" applyFont="1" applyFill="1" applyBorder="1" applyAlignment="1" applyProtection="1">
      <alignment horizontal="left" vertical="top" wrapText="1"/>
    </xf>
    <xf numFmtId="0" fontId="15" fillId="0" borderId="31" xfId="0" applyFont="1" applyBorder="1" applyAlignment="1">
      <alignment horizontal="left" vertical="top" wrapText="1"/>
    </xf>
    <xf numFmtId="0" fontId="62" fillId="0" borderId="42" xfId="0" applyFont="1" applyBorder="1" applyAlignment="1">
      <alignment horizontal="left" vertical="top" wrapText="1"/>
    </xf>
    <xf numFmtId="0" fontId="62" fillId="0" borderId="9" xfId="0" applyFont="1" applyBorder="1" applyAlignment="1">
      <alignment horizontal="left" vertical="top" wrapText="1"/>
    </xf>
    <xf numFmtId="0" fontId="62" fillId="0" borderId="60" xfId="0" applyFont="1" applyBorder="1" applyAlignment="1">
      <alignment horizontal="left" vertical="top" wrapText="1"/>
    </xf>
    <xf numFmtId="0" fontId="15" fillId="0" borderId="40" xfId="0" applyFont="1" applyBorder="1" applyAlignment="1">
      <alignment horizontal="left" vertical="top" wrapText="1"/>
    </xf>
    <xf numFmtId="0" fontId="59" fillId="0" borderId="51" xfId="0" applyFont="1" applyBorder="1" applyAlignment="1">
      <alignment vertical="top"/>
    </xf>
    <xf numFmtId="0" fontId="0" fillId="0" borderId="9" xfId="0" applyFont="1" applyBorder="1" applyAlignment="1"/>
    <xf numFmtId="0" fontId="3" fillId="3" borderId="8" xfId="0" applyFont="1" applyFill="1" applyBorder="1" applyAlignment="1" applyProtection="1">
      <alignment vertical="top" wrapText="1"/>
    </xf>
    <xf numFmtId="0" fontId="0" fillId="0" borderId="21" xfId="0" applyBorder="1" applyAlignment="1">
      <alignment wrapText="1"/>
    </xf>
    <xf numFmtId="0" fontId="3" fillId="3" borderId="8" xfId="0" applyFont="1" applyFill="1" applyBorder="1" applyAlignment="1" applyProtection="1">
      <alignment horizontal="left" vertical="top" wrapText="1"/>
    </xf>
    <xf numFmtId="0" fontId="0" fillId="0" borderId="34" xfId="0" applyBorder="1" applyAlignment="1">
      <alignment wrapText="1"/>
    </xf>
    <xf numFmtId="0" fontId="0" fillId="0" borderId="21" xfId="0" applyBorder="1" applyAlignment="1">
      <alignment horizontal="left" vertical="top" wrapText="1"/>
    </xf>
    <xf numFmtId="0" fontId="59" fillId="0" borderId="51" xfId="0" applyFont="1" applyBorder="1" applyAlignment="1">
      <alignment vertical="top" wrapText="1"/>
    </xf>
    <xf numFmtId="0" fontId="0" fillId="0" borderId="9" xfId="0" applyFont="1" applyBorder="1" applyAlignment="1">
      <alignment vertical="top" wrapText="1"/>
    </xf>
    <xf numFmtId="0" fontId="0" fillId="0" borderId="9" xfId="0" applyFont="1" applyBorder="1" applyAlignment="1">
      <alignment wrapText="1"/>
    </xf>
    <xf numFmtId="0" fontId="0" fillId="0" borderId="9" xfId="0" applyBorder="1" applyAlignment="1">
      <alignment wrapText="1"/>
    </xf>
    <xf numFmtId="0" fontId="59" fillId="0" borderId="13" xfId="0" applyFont="1" applyBorder="1" applyAlignment="1">
      <alignment vertical="top" wrapText="1"/>
    </xf>
    <xf numFmtId="0" fontId="0" fillId="0" borderId="15" xfId="0" applyBorder="1" applyAlignment="1">
      <alignment wrapText="1"/>
    </xf>
    <xf numFmtId="0" fontId="59" fillId="0" borderId="51" xfId="0" applyFont="1" applyBorder="1" applyAlignment="1">
      <alignment horizontal="justify" vertical="top"/>
    </xf>
    <xf numFmtId="0" fontId="0" fillId="0" borderId="9" xfId="0" applyBorder="1" applyAlignment="1"/>
    <xf numFmtId="0" fontId="0" fillId="0" borderId="10" xfId="0" applyBorder="1"/>
    <xf numFmtId="0" fontId="0" fillId="0" borderId="9" xfId="0" applyBorder="1"/>
    <xf numFmtId="0" fontId="65" fillId="3" borderId="14" xfId="0" applyFont="1" applyFill="1" applyBorder="1" applyAlignment="1">
      <alignment horizontal="center"/>
    </xf>
    <xf numFmtId="0" fontId="12" fillId="3" borderId="0" xfId="0" applyFont="1" applyFill="1" applyBorder="1" applyAlignment="1" applyProtection="1">
      <alignment horizontal="center" wrapText="1"/>
    </xf>
    <xf numFmtId="0" fontId="3" fillId="2" borderId="54"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59" fillId="0" borderId="51" xfId="0" applyFont="1" applyBorder="1" applyAlignment="1">
      <alignment horizontal="left" vertical="top" wrapText="1"/>
    </xf>
    <xf numFmtId="0" fontId="59" fillId="0" borderId="9" xfId="0" applyFont="1" applyBorder="1" applyAlignment="1">
      <alignment horizontal="left" vertical="top" wrapText="1"/>
    </xf>
    <xf numFmtId="0" fontId="5" fillId="3" borderId="0" xfId="0" applyFont="1" applyFill="1" applyBorder="1" applyAlignment="1" applyProtection="1">
      <alignment horizontal="center" vertical="center" wrapText="1"/>
    </xf>
    <xf numFmtId="0" fontId="59" fillId="2" borderId="51" xfId="0" applyFont="1" applyFill="1" applyBorder="1" applyAlignment="1">
      <alignment horizontal="left" vertical="top" wrapText="1"/>
    </xf>
    <xf numFmtId="0" fontId="0" fillId="2" borderId="9" xfId="0" applyFill="1" applyBorder="1" applyAlignment="1">
      <alignment horizontal="left" vertical="top" wrapText="1"/>
    </xf>
    <xf numFmtId="0" fontId="59" fillId="0" borderId="13" xfId="0" applyFont="1" applyBorder="1" applyAlignment="1">
      <alignment horizontal="justify" vertical="top"/>
    </xf>
    <xf numFmtId="0" fontId="0" fillId="0" borderId="15" xfId="0" applyFont="1" applyBorder="1" applyAlignment="1">
      <alignment vertical="top"/>
    </xf>
    <xf numFmtId="0" fontId="0" fillId="2" borderId="9" xfId="0" applyFont="1" applyFill="1" applyBorder="1" applyAlignment="1">
      <alignment horizontal="left" vertical="top" wrapText="1"/>
    </xf>
    <xf numFmtId="0" fontId="0" fillId="0" borderId="9" xfId="0" applyFont="1" applyBorder="1" applyAlignment="1">
      <alignment vertical="top"/>
    </xf>
    <xf numFmtId="0" fontId="67" fillId="4" borderId="7" xfId="0" applyFont="1" applyFill="1" applyBorder="1" applyAlignment="1">
      <alignment horizontal="center"/>
    </xf>
    <xf numFmtId="0" fontId="52" fillId="0" borderId="51" xfId="0" applyFont="1" applyFill="1" applyBorder="1" applyAlignment="1">
      <alignment horizontal="center"/>
    </xf>
    <xf numFmtId="0" fontId="52" fillId="0" borderId="62" xfId="0" applyFont="1" applyFill="1" applyBorder="1" applyAlignment="1">
      <alignment horizontal="center"/>
    </xf>
    <xf numFmtId="0" fontId="55" fillId="3" borderId="19" xfId="0" applyFont="1" applyFill="1" applyBorder="1"/>
    <xf numFmtId="0" fontId="49" fillId="3" borderId="51"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51" xfId="0" applyFont="1" applyFill="1" applyBorder="1" applyAlignment="1">
      <alignment horizontal="center" vertical="top" wrapText="1"/>
    </xf>
    <xf numFmtId="0" fontId="49" fillId="3" borderId="9" xfId="0" applyFont="1" applyFill="1" applyBorder="1" applyAlignment="1">
      <alignment horizontal="center" vertical="top" wrapText="1"/>
    </xf>
    <xf numFmtId="0" fontId="49" fillId="2" borderId="13" xfId="0" applyFont="1" applyFill="1" applyBorder="1" applyAlignment="1">
      <alignment horizontal="center" vertical="top" wrapText="1"/>
    </xf>
    <xf numFmtId="0" fontId="49" fillId="2" borderId="14" xfId="0" applyFont="1" applyFill="1" applyBorder="1" applyAlignment="1">
      <alignment horizontal="center" vertical="top" wrapText="1"/>
    </xf>
    <xf numFmtId="0" fontId="50" fillId="4" borderId="51" xfId="0" applyFont="1" applyFill="1" applyBorder="1" applyAlignment="1">
      <alignment horizontal="center" vertical="center" wrapText="1"/>
    </xf>
    <xf numFmtId="0" fontId="50" fillId="4" borderId="9" xfId="0" applyFont="1" applyFill="1" applyBorder="1" applyAlignment="1">
      <alignment horizontal="center" vertical="center" wrapText="1"/>
    </xf>
    <xf numFmtId="0" fontId="53" fillId="3" borderId="14" xfId="0" applyFont="1" applyFill="1" applyBorder="1" applyAlignment="1">
      <alignment horizontal="center" vertical="center"/>
    </xf>
    <xf numFmtId="0" fontId="58" fillId="4" borderId="51" xfId="0" applyFont="1" applyFill="1" applyBorder="1" applyAlignment="1">
      <alignment horizontal="center" vertical="center" wrapText="1"/>
    </xf>
    <xf numFmtId="0" fontId="58" fillId="4" borderId="9" xfId="0" applyFont="1" applyFill="1" applyBorder="1" applyAlignment="1">
      <alignment horizontal="center" vertical="center" wrapText="1"/>
    </xf>
    <xf numFmtId="0" fontId="49" fillId="3" borderId="13" xfId="0" applyFont="1" applyFill="1" applyBorder="1" applyAlignment="1">
      <alignment horizontal="center" vertical="top" wrapText="1"/>
    </xf>
    <xf numFmtId="0" fontId="49" fillId="3" borderId="14" xfId="0" applyFont="1" applyFill="1" applyBorder="1" applyAlignment="1">
      <alignment horizontal="center" vertical="top" wrapText="1"/>
    </xf>
    <xf numFmtId="0" fontId="49" fillId="3" borderId="15" xfId="0" applyFont="1" applyFill="1" applyBorder="1" applyAlignment="1">
      <alignment horizontal="center" vertical="top" wrapText="1"/>
    </xf>
    <xf numFmtId="0" fontId="49" fillId="3" borderId="18" xfId="0" applyFont="1" applyFill="1" applyBorder="1" applyAlignment="1">
      <alignment horizontal="center" vertical="top" wrapText="1"/>
    </xf>
    <xf numFmtId="0" fontId="49" fillId="3" borderId="19" xfId="0" applyFont="1" applyFill="1" applyBorder="1" applyAlignment="1">
      <alignment horizontal="center" vertical="top" wrapText="1"/>
    </xf>
    <xf numFmtId="0" fontId="49" fillId="3" borderId="20" xfId="0" applyFont="1" applyFill="1" applyBorder="1" applyAlignment="1">
      <alignment horizontal="center" vertical="top" wrapText="1"/>
    </xf>
    <xf numFmtId="0" fontId="45" fillId="3" borderId="18" xfId="4" applyFill="1" applyBorder="1" applyAlignment="1" applyProtection="1">
      <alignment horizontal="center" vertical="top" wrapText="1"/>
    </xf>
    <xf numFmtId="0" fontId="45" fillId="3" borderId="19" xfId="4" applyFill="1" applyBorder="1" applyAlignment="1" applyProtection="1">
      <alignment horizontal="center" vertical="top" wrapText="1"/>
    </xf>
    <xf numFmtId="0" fontId="45" fillId="3" borderId="20" xfId="4" applyFill="1" applyBorder="1" applyAlignment="1" applyProtection="1">
      <alignment horizontal="center" vertical="top" wrapText="1"/>
    </xf>
    <xf numFmtId="0" fontId="69" fillId="2" borderId="51" xfId="0" applyFont="1" applyFill="1" applyBorder="1" applyAlignment="1">
      <alignment horizontal="center" vertical="center"/>
    </xf>
    <xf numFmtId="0" fontId="69" fillId="2" borderId="10" xfId="0" applyFont="1" applyFill="1" applyBorder="1" applyAlignment="1">
      <alignment horizontal="center" vertical="center"/>
    </xf>
    <xf numFmtId="0" fontId="69" fillId="2" borderId="9" xfId="0" applyFont="1" applyFill="1" applyBorder="1" applyAlignment="1">
      <alignment horizontal="center" vertical="center"/>
    </xf>
    <xf numFmtId="0" fontId="68" fillId="4" borderId="51" xfId="0" applyFont="1" applyFill="1" applyBorder="1" applyAlignment="1">
      <alignment horizontal="center"/>
    </xf>
    <xf numFmtId="0" fontId="68" fillId="4" borderId="10" xfId="0" applyFont="1" applyFill="1" applyBorder="1" applyAlignment="1">
      <alignment horizontal="center"/>
    </xf>
    <xf numFmtId="0" fontId="68" fillId="4" borderId="9" xfId="0" applyFont="1" applyFill="1" applyBorder="1" applyAlignment="1">
      <alignment horizontal="center"/>
    </xf>
    <xf numFmtId="0" fontId="64" fillId="0" borderId="51" xfId="0" applyFont="1" applyBorder="1" applyAlignment="1">
      <alignment horizontal="left" vertical="center"/>
    </xf>
    <xf numFmtId="0" fontId="64" fillId="0" borderId="10" xfId="0" applyFont="1" applyBorder="1" applyAlignment="1">
      <alignment horizontal="left" vertical="center"/>
    </xf>
    <xf numFmtId="0" fontId="64" fillId="0" borderId="9" xfId="0" applyFont="1" applyBorder="1" applyAlignment="1">
      <alignment horizontal="left" vertical="center"/>
    </xf>
    <xf numFmtId="0" fontId="49" fillId="2" borderId="15" xfId="0" applyFont="1" applyFill="1" applyBorder="1" applyAlignment="1">
      <alignment horizontal="center" vertical="top" wrapText="1"/>
    </xf>
    <xf numFmtId="0" fontId="50" fillId="4" borderId="10" xfId="0" applyFont="1" applyFill="1" applyBorder="1" applyAlignment="1">
      <alignment horizontal="center" vertical="center" wrapText="1"/>
    </xf>
  </cellXfs>
  <cellStyles count="8">
    <cellStyle name="Comma" xfId="1" builtinId="3"/>
    <cellStyle name="Comma 3" xfId="2"/>
    <cellStyle name="Currency" xfId="3" builtinId="4"/>
    <cellStyle name="Hyperlink" xfId="4" builtinId="8"/>
    <cellStyle name="Normal" xfId="0" builtinId="0"/>
    <cellStyle name="Normal 11 2" xfId="5"/>
    <cellStyle name="Normal 2 2" xfId="6"/>
    <cellStyle name="Normal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adaptation-fund.or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755"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75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9</xdr:col>
      <xdr:colOff>0</xdr:colOff>
      <xdr:row>3</xdr:row>
      <xdr:rowOff>266700</xdr:rowOff>
    </xdr:to>
    <xdr:pic>
      <xdr:nvPicPr>
        <xdr:cNvPr id="2428"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1775" y="304800"/>
          <a:ext cx="1581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illiam.tuvaiga@cookislands.gov.ck" TargetMode="External"/><Relationship Id="rId1" Type="http://schemas.openxmlformats.org/officeDocument/2006/relationships/hyperlink" Target="mailto:anna.tiraa@cookislands.gov.c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jaime.aguinaga@undp.org" TargetMode="External"/><Relationship Id="rId2" Type="http://schemas.openxmlformats.org/officeDocument/2006/relationships/hyperlink" Target="mailto:jaime.aguinaga@undp.org" TargetMode="External"/><Relationship Id="rId1" Type="http://schemas.openxmlformats.org/officeDocument/2006/relationships/hyperlink" Target="mailto:william.tuvaiga@cookislands.gov.ck"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zoomScale="90" zoomScaleNormal="90" workbookViewId="0">
      <selection activeCell="D38" sqref="D38"/>
    </sheetView>
  </sheetViews>
  <sheetFormatPr defaultColWidth="102.28515625" defaultRowHeight="15" x14ac:dyDescent="0.25"/>
  <cols>
    <col min="1" max="1" width="2.5703125" style="1" customWidth="1"/>
    <col min="2" max="2" width="10.85546875" style="159" customWidth="1"/>
    <col min="3" max="3" width="14.85546875" style="159"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60"/>
      <c r="C2" s="161"/>
      <c r="D2" s="97"/>
      <c r="E2" s="98"/>
    </row>
    <row r="3" spans="2:16" ht="19.5" thickBot="1" x14ac:dyDescent="0.35">
      <c r="B3" s="162"/>
      <c r="C3" s="163"/>
      <c r="D3" s="109" t="s">
        <v>264</v>
      </c>
      <c r="E3" s="100"/>
    </row>
    <row r="4" spans="2:16" ht="15.75" thickBot="1" x14ac:dyDescent="0.3">
      <c r="B4" s="162"/>
      <c r="C4" s="163"/>
      <c r="D4" s="99"/>
      <c r="E4" s="100"/>
    </row>
    <row r="5" spans="2:16" ht="15.75" thickBot="1" x14ac:dyDescent="0.3">
      <c r="B5" s="162"/>
      <c r="C5" s="166" t="s">
        <v>304</v>
      </c>
      <c r="D5" s="191" t="s">
        <v>337</v>
      </c>
      <c r="E5" s="100"/>
    </row>
    <row r="6" spans="2:16" s="3" customFormat="1" ht="15.75" thickBot="1" x14ac:dyDescent="0.3">
      <c r="B6" s="164"/>
      <c r="C6" s="107"/>
      <c r="D6" s="63"/>
      <c r="E6" s="61"/>
      <c r="G6" s="2"/>
      <c r="H6" s="2"/>
      <c r="I6" s="2"/>
      <c r="J6" s="2"/>
      <c r="K6" s="2"/>
      <c r="L6" s="2"/>
      <c r="M6" s="2"/>
      <c r="N6" s="2"/>
      <c r="O6" s="2"/>
      <c r="P6" s="2"/>
    </row>
    <row r="7" spans="2:16" s="3" customFormat="1" ht="21" customHeight="1" thickBot="1" x14ac:dyDescent="0.3">
      <c r="B7" s="164"/>
      <c r="C7" s="101" t="s">
        <v>214</v>
      </c>
      <c r="D7" s="190" t="s">
        <v>338</v>
      </c>
      <c r="E7" s="61"/>
      <c r="G7" s="2"/>
      <c r="H7" s="2"/>
      <c r="I7" s="2"/>
      <c r="J7" s="2"/>
      <c r="K7" s="2"/>
      <c r="L7" s="2"/>
      <c r="M7" s="2"/>
      <c r="N7" s="2"/>
      <c r="O7" s="2"/>
      <c r="P7" s="2"/>
    </row>
    <row r="8" spans="2:16" s="3" customFormat="1" hidden="1" x14ac:dyDescent="0.25">
      <c r="B8" s="162"/>
      <c r="C8" s="163"/>
      <c r="D8" s="99"/>
      <c r="E8" s="61"/>
      <c r="G8" s="2"/>
      <c r="H8" s="2"/>
      <c r="I8" s="2"/>
      <c r="J8" s="2"/>
      <c r="K8" s="2"/>
      <c r="L8" s="2"/>
      <c r="M8" s="2"/>
      <c r="N8" s="2"/>
      <c r="O8" s="2"/>
      <c r="P8" s="2"/>
    </row>
    <row r="9" spans="2:16" s="3" customFormat="1" hidden="1" x14ac:dyDescent="0.25">
      <c r="B9" s="162"/>
      <c r="C9" s="163"/>
      <c r="D9" s="99"/>
      <c r="E9" s="61"/>
      <c r="G9" s="2"/>
      <c r="H9" s="2"/>
      <c r="I9" s="2"/>
      <c r="J9" s="2"/>
      <c r="K9" s="2"/>
      <c r="L9" s="2"/>
      <c r="M9" s="2"/>
      <c r="N9" s="2"/>
      <c r="O9" s="2"/>
      <c r="P9" s="2"/>
    </row>
    <row r="10" spans="2:16" s="3" customFormat="1" hidden="1" x14ac:dyDescent="0.25">
      <c r="B10" s="162"/>
      <c r="C10" s="163"/>
      <c r="D10" s="99"/>
      <c r="E10" s="61"/>
      <c r="G10" s="2"/>
      <c r="H10" s="2"/>
      <c r="I10" s="2"/>
      <c r="J10" s="2"/>
      <c r="K10" s="2"/>
      <c r="L10" s="2"/>
      <c r="M10" s="2"/>
      <c r="N10" s="2"/>
      <c r="O10" s="2"/>
      <c r="P10" s="2"/>
    </row>
    <row r="11" spans="2:16" s="3" customFormat="1" hidden="1" x14ac:dyDescent="0.25">
      <c r="B11" s="162"/>
      <c r="C11" s="163"/>
      <c r="D11" s="99"/>
      <c r="E11" s="61"/>
      <c r="G11" s="2"/>
      <c r="H11" s="2"/>
      <c r="I11" s="2"/>
      <c r="J11" s="2"/>
      <c r="K11" s="2"/>
      <c r="L11" s="2"/>
      <c r="M11" s="2"/>
      <c r="N11" s="2"/>
      <c r="O11" s="2"/>
      <c r="P11" s="2"/>
    </row>
    <row r="12" spans="2:16" s="3" customFormat="1" ht="15.75" thickBot="1" x14ac:dyDescent="0.3">
      <c r="B12" s="164"/>
      <c r="C12" s="107"/>
      <c r="D12" s="63"/>
      <c r="E12" s="61"/>
      <c r="G12" s="2"/>
      <c r="H12" s="2"/>
      <c r="I12" s="2"/>
      <c r="J12" s="2"/>
      <c r="K12" s="2"/>
      <c r="L12" s="2"/>
      <c r="M12" s="2"/>
      <c r="N12" s="2"/>
      <c r="O12" s="2"/>
      <c r="P12" s="2"/>
    </row>
    <row r="13" spans="2:16" s="3" customFormat="1" ht="314.25" customHeight="1" thickBot="1" x14ac:dyDescent="0.3">
      <c r="B13" s="164"/>
      <c r="C13" s="102" t="s">
        <v>0</v>
      </c>
      <c r="D13" s="192" t="s">
        <v>444</v>
      </c>
      <c r="E13" s="61"/>
      <c r="G13" s="2"/>
      <c r="H13" s="2"/>
      <c r="I13" s="2"/>
      <c r="J13" s="2"/>
      <c r="K13" s="2"/>
      <c r="L13" s="2"/>
      <c r="M13" s="2"/>
      <c r="N13" s="2"/>
      <c r="O13" s="2"/>
      <c r="P13" s="2"/>
    </row>
    <row r="14" spans="2:16" s="3" customFormat="1" ht="15.75" thickBot="1" x14ac:dyDescent="0.3">
      <c r="B14" s="164"/>
      <c r="C14" s="107"/>
      <c r="D14" s="63"/>
      <c r="E14" s="61"/>
      <c r="G14" s="2"/>
      <c r="H14" s="2" t="s">
        <v>1</v>
      </c>
      <c r="I14" s="2" t="s">
        <v>2</v>
      </c>
      <c r="J14" s="2"/>
      <c r="K14" s="2" t="s">
        <v>3</v>
      </c>
      <c r="L14" s="2" t="s">
        <v>4</v>
      </c>
      <c r="M14" s="2" t="s">
        <v>5</v>
      </c>
      <c r="N14" s="2" t="s">
        <v>6</v>
      </c>
      <c r="O14" s="2" t="s">
        <v>7</v>
      </c>
      <c r="P14" s="2" t="s">
        <v>8</v>
      </c>
    </row>
    <row r="15" spans="2:16" s="3" customFormat="1" x14ac:dyDescent="0.25">
      <c r="B15" s="164"/>
      <c r="C15" s="103" t="s">
        <v>204</v>
      </c>
      <c r="D15" s="298" t="s">
        <v>537</v>
      </c>
      <c r="E15" s="61"/>
      <c r="G15" s="2"/>
      <c r="H15" s="4" t="s">
        <v>9</v>
      </c>
      <c r="I15" s="2" t="s">
        <v>10</v>
      </c>
      <c r="J15" s="2" t="s">
        <v>11</v>
      </c>
      <c r="K15" s="2" t="s">
        <v>12</v>
      </c>
      <c r="L15" s="2">
        <v>1</v>
      </c>
      <c r="M15" s="2">
        <v>1</v>
      </c>
      <c r="N15" s="2" t="s">
        <v>13</v>
      </c>
      <c r="O15" s="2" t="s">
        <v>14</v>
      </c>
      <c r="P15" s="2" t="s">
        <v>15</v>
      </c>
    </row>
    <row r="16" spans="2:16" s="3" customFormat="1" ht="29.25" customHeight="1" x14ac:dyDescent="0.25">
      <c r="B16" s="379" t="s">
        <v>294</v>
      </c>
      <c r="C16" s="380"/>
      <c r="D16" s="303" t="s">
        <v>361</v>
      </c>
      <c r="E16" s="61"/>
      <c r="G16" s="2"/>
      <c r="H16" s="4" t="s">
        <v>16</v>
      </c>
      <c r="I16" s="2" t="s">
        <v>17</v>
      </c>
      <c r="J16" s="2" t="s">
        <v>18</v>
      </c>
      <c r="K16" s="2" t="s">
        <v>19</v>
      </c>
      <c r="L16" s="2">
        <v>2</v>
      </c>
      <c r="M16" s="2">
        <v>2</v>
      </c>
      <c r="N16" s="2" t="s">
        <v>20</v>
      </c>
      <c r="O16" s="2" t="s">
        <v>21</v>
      </c>
      <c r="P16" s="2" t="s">
        <v>22</v>
      </c>
    </row>
    <row r="17" spans="2:16" s="3" customFormat="1" x14ac:dyDescent="0.25">
      <c r="B17" s="164"/>
      <c r="C17" s="103" t="s">
        <v>210</v>
      </c>
      <c r="D17" s="303" t="s">
        <v>520</v>
      </c>
      <c r="E17" s="61"/>
      <c r="G17" s="2"/>
      <c r="H17" s="4" t="s">
        <v>23</v>
      </c>
      <c r="I17" s="2" t="s">
        <v>24</v>
      </c>
      <c r="J17" s="2"/>
      <c r="K17" s="2" t="s">
        <v>25</v>
      </c>
      <c r="L17" s="2">
        <v>3</v>
      </c>
      <c r="M17" s="2">
        <v>3</v>
      </c>
      <c r="N17" s="2" t="s">
        <v>26</v>
      </c>
      <c r="O17" s="2" t="s">
        <v>27</v>
      </c>
      <c r="P17" s="2" t="s">
        <v>28</v>
      </c>
    </row>
    <row r="18" spans="2:16" s="3" customFormat="1" ht="15.75" thickBot="1" x14ac:dyDescent="0.3">
      <c r="B18" s="165"/>
      <c r="C18" s="102" t="s">
        <v>205</v>
      </c>
      <c r="D18" s="300" t="s">
        <v>538</v>
      </c>
      <c r="E18" s="61"/>
      <c r="G18" s="2"/>
      <c r="H18" s="4" t="s">
        <v>29</v>
      </c>
      <c r="I18" s="2"/>
      <c r="J18" s="2"/>
      <c r="K18" s="2" t="s">
        <v>30</v>
      </c>
      <c r="L18" s="2">
        <v>5</v>
      </c>
      <c r="M18" s="2">
        <v>5</v>
      </c>
      <c r="N18" s="2" t="s">
        <v>31</v>
      </c>
      <c r="O18" s="2" t="s">
        <v>32</v>
      </c>
      <c r="P18" s="2" t="s">
        <v>33</v>
      </c>
    </row>
    <row r="19" spans="2:16" s="3" customFormat="1" ht="44.25" customHeight="1" thickBot="1" x14ac:dyDescent="0.3">
      <c r="B19" s="382" t="s">
        <v>206</v>
      </c>
      <c r="C19" s="383"/>
      <c r="D19" s="157"/>
      <c r="E19" s="61"/>
      <c r="G19" s="2"/>
      <c r="H19" s="4" t="s">
        <v>34</v>
      </c>
      <c r="I19" s="2"/>
      <c r="J19" s="2"/>
      <c r="K19" s="2" t="s">
        <v>35</v>
      </c>
      <c r="L19" s="2"/>
      <c r="M19" s="2"/>
      <c r="N19" s="2"/>
      <c r="O19" s="2" t="s">
        <v>36</v>
      </c>
      <c r="P19" s="2" t="s">
        <v>37</v>
      </c>
    </row>
    <row r="20" spans="2:16" s="3" customFormat="1" x14ac:dyDescent="0.25">
      <c r="B20" s="164"/>
      <c r="C20" s="102"/>
      <c r="D20" s="63"/>
      <c r="E20" s="100"/>
      <c r="F20" s="4"/>
      <c r="G20" s="2"/>
      <c r="H20" s="2"/>
      <c r="J20" s="2"/>
      <c r="K20" s="2"/>
      <c r="L20" s="2"/>
      <c r="M20" s="2" t="s">
        <v>38</v>
      </c>
      <c r="N20" s="2" t="s">
        <v>39</v>
      </c>
    </row>
    <row r="21" spans="2:16" s="3" customFormat="1" x14ac:dyDescent="0.25">
      <c r="B21" s="164"/>
      <c r="C21" s="166" t="s">
        <v>209</v>
      </c>
      <c r="D21" s="63"/>
      <c r="E21" s="100"/>
      <c r="F21" s="4"/>
      <c r="G21" s="2"/>
      <c r="H21" s="2"/>
      <c r="J21" s="2"/>
      <c r="K21" s="2"/>
      <c r="L21" s="2"/>
      <c r="M21" s="2" t="s">
        <v>40</v>
      </c>
      <c r="N21" s="2" t="s">
        <v>41</v>
      </c>
    </row>
    <row r="22" spans="2:16" s="3" customFormat="1" ht="15.75" thickBot="1" x14ac:dyDescent="0.3">
      <c r="B22" s="164"/>
      <c r="C22" s="167" t="s">
        <v>212</v>
      </c>
      <c r="D22" s="63"/>
      <c r="E22" s="61"/>
      <c r="G22" s="2"/>
      <c r="H22" s="4" t="s">
        <v>42</v>
      </c>
      <c r="I22" s="2"/>
      <c r="J22" s="2"/>
      <c r="L22" s="2"/>
      <c r="M22" s="2"/>
      <c r="N22" s="2"/>
      <c r="O22" s="2" t="s">
        <v>43</v>
      </c>
      <c r="P22" s="2" t="s">
        <v>44</v>
      </c>
    </row>
    <row r="23" spans="2:16" s="3" customFormat="1" x14ac:dyDescent="0.25">
      <c r="B23" s="379" t="s">
        <v>211</v>
      </c>
      <c r="C23" s="380"/>
      <c r="D23" s="377">
        <v>40899</v>
      </c>
      <c r="E23" s="61"/>
      <c r="G23" s="2"/>
      <c r="H23" s="4"/>
      <c r="I23" s="2"/>
      <c r="J23" s="2"/>
      <c r="L23" s="2"/>
      <c r="M23" s="2"/>
      <c r="N23" s="2"/>
      <c r="O23" s="2"/>
      <c r="P23" s="2"/>
    </row>
    <row r="24" spans="2:16" s="3" customFormat="1" ht="4.5" customHeight="1" x14ac:dyDescent="0.25">
      <c r="B24" s="379"/>
      <c r="C24" s="380"/>
      <c r="D24" s="378"/>
      <c r="E24" s="61"/>
      <c r="G24" s="2"/>
      <c r="H24" s="4"/>
      <c r="I24" s="2"/>
      <c r="J24" s="2"/>
      <c r="L24" s="2"/>
      <c r="M24" s="2"/>
      <c r="N24" s="2"/>
      <c r="O24" s="2"/>
      <c r="P24" s="2"/>
    </row>
    <row r="25" spans="2:16" s="3" customFormat="1" ht="27.75" customHeight="1" x14ac:dyDescent="0.25">
      <c r="B25" s="379" t="s">
        <v>299</v>
      </c>
      <c r="C25" s="380"/>
      <c r="D25" s="294">
        <v>40826</v>
      </c>
      <c r="E25" s="61"/>
      <c r="F25" s="2"/>
      <c r="G25" s="4"/>
      <c r="H25" s="2"/>
      <c r="I25" s="2"/>
      <c r="K25" s="2"/>
      <c r="L25" s="2"/>
      <c r="M25" s="2"/>
      <c r="N25" s="2" t="s">
        <v>45</v>
      </c>
      <c r="O25" s="2" t="s">
        <v>46</v>
      </c>
    </row>
    <row r="26" spans="2:16" s="3" customFormat="1" ht="32.25" customHeight="1" x14ac:dyDescent="0.25">
      <c r="B26" s="379" t="s">
        <v>213</v>
      </c>
      <c r="C26" s="380"/>
      <c r="D26" s="294">
        <v>41094</v>
      </c>
      <c r="E26" s="61"/>
      <c r="F26" s="2"/>
      <c r="G26" s="4"/>
      <c r="H26" s="2"/>
      <c r="I26" s="2"/>
      <c r="K26" s="2"/>
      <c r="L26" s="2"/>
      <c r="M26" s="2"/>
      <c r="N26" s="2" t="s">
        <v>47</v>
      </c>
      <c r="O26" s="2" t="s">
        <v>48</v>
      </c>
    </row>
    <row r="27" spans="2:16" s="3" customFormat="1" ht="28.5" customHeight="1" x14ac:dyDescent="0.25">
      <c r="B27" s="379" t="s">
        <v>298</v>
      </c>
      <c r="C27" s="380"/>
      <c r="D27" s="294">
        <v>41943</v>
      </c>
      <c r="E27" s="104"/>
      <c r="F27" s="2"/>
      <c r="G27" s="4"/>
      <c r="H27" s="2"/>
      <c r="I27" s="2"/>
      <c r="J27" s="2"/>
      <c r="K27" s="2"/>
      <c r="L27" s="2"/>
      <c r="M27" s="2"/>
      <c r="N27" s="2"/>
      <c r="O27" s="2"/>
    </row>
    <row r="28" spans="2:16" s="3" customFormat="1" ht="15.75" thickBot="1" x14ac:dyDescent="0.3">
      <c r="B28" s="164"/>
      <c r="C28" s="103" t="s">
        <v>302</v>
      </c>
      <c r="D28" s="19"/>
      <c r="E28" s="61"/>
      <c r="F28" s="2"/>
      <c r="G28" s="4"/>
      <c r="H28" s="2"/>
      <c r="I28" s="2"/>
      <c r="J28" s="2"/>
      <c r="K28" s="2"/>
      <c r="L28" s="2"/>
      <c r="M28" s="2"/>
      <c r="N28" s="2"/>
      <c r="O28" s="2"/>
    </row>
    <row r="29" spans="2:16" s="3" customFormat="1" x14ac:dyDescent="0.25">
      <c r="B29" s="164"/>
      <c r="C29" s="107"/>
      <c r="D29" s="105"/>
      <c r="E29" s="61"/>
      <c r="F29" s="2"/>
      <c r="G29" s="4"/>
      <c r="H29" s="2"/>
      <c r="I29" s="2"/>
      <c r="J29" s="2"/>
      <c r="K29" s="2"/>
      <c r="L29" s="2"/>
      <c r="M29" s="2"/>
      <c r="N29" s="2"/>
      <c r="O29" s="2"/>
    </row>
    <row r="30" spans="2:16" s="3" customFormat="1" ht="15.75" thickBot="1" x14ac:dyDescent="0.3">
      <c r="B30" s="164"/>
      <c r="C30" s="107"/>
      <c r="D30" s="106" t="s">
        <v>49</v>
      </c>
      <c r="E30" s="61"/>
      <c r="G30" s="2"/>
      <c r="H30" s="4" t="s">
        <v>50</v>
      </c>
      <c r="I30" s="2"/>
      <c r="J30" s="2"/>
      <c r="K30" s="2"/>
      <c r="L30" s="2"/>
      <c r="M30" s="2"/>
      <c r="N30" s="2"/>
      <c r="O30" s="2"/>
      <c r="P30" s="2"/>
    </row>
    <row r="31" spans="2:16" s="3" customFormat="1" ht="75.75" thickBot="1" x14ac:dyDescent="0.3">
      <c r="B31" s="164"/>
      <c r="C31" s="107"/>
      <c r="D31" s="229" t="s">
        <v>405</v>
      </c>
      <c r="E31" s="61"/>
      <c r="F31" s="5"/>
      <c r="G31" s="2"/>
      <c r="H31" s="4" t="s">
        <v>51</v>
      </c>
      <c r="I31" s="2"/>
      <c r="J31" s="2"/>
      <c r="K31" s="2"/>
      <c r="L31" s="2"/>
      <c r="M31" s="2"/>
      <c r="N31" s="2"/>
      <c r="O31" s="2"/>
      <c r="P31" s="2"/>
    </row>
    <row r="32" spans="2:16" s="3" customFormat="1" ht="32.25" customHeight="1" thickBot="1" x14ac:dyDescent="0.3">
      <c r="B32" s="379" t="s">
        <v>52</v>
      </c>
      <c r="C32" s="381"/>
      <c r="D32" s="63"/>
      <c r="E32" s="61"/>
      <c r="G32" s="2"/>
      <c r="H32" s="4" t="s">
        <v>53</v>
      </c>
      <c r="I32" s="2"/>
      <c r="J32" s="2"/>
      <c r="K32" s="2"/>
      <c r="L32" s="2"/>
      <c r="M32" s="2"/>
      <c r="N32" s="2"/>
      <c r="O32" s="2"/>
      <c r="P32" s="2"/>
    </row>
    <row r="33" spans="1:16" s="3" customFormat="1" ht="38.25" customHeight="1" thickBot="1" x14ac:dyDescent="0.3">
      <c r="B33" s="164"/>
      <c r="C33" s="107"/>
      <c r="D33" s="218" t="s">
        <v>516</v>
      </c>
      <c r="E33" s="61"/>
      <c r="G33" s="2"/>
      <c r="H33" s="4" t="s">
        <v>54</v>
      </c>
      <c r="I33" s="2"/>
      <c r="J33" s="2"/>
      <c r="K33" s="2"/>
      <c r="L33" s="2"/>
      <c r="M33" s="2"/>
      <c r="N33" s="2"/>
      <c r="O33" s="2"/>
      <c r="P33" s="2"/>
    </row>
    <row r="34" spans="1:16" s="3" customFormat="1" x14ac:dyDescent="0.25">
      <c r="B34" s="164"/>
      <c r="C34" s="107"/>
      <c r="D34" s="63"/>
      <c r="E34" s="61"/>
      <c r="F34" s="5"/>
      <c r="G34" s="2"/>
      <c r="H34" s="4" t="s">
        <v>55</v>
      </c>
      <c r="I34" s="2"/>
      <c r="J34" s="2"/>
      <c r="K34" s="2"/>
      <c r="L34" s="2"/>
      <c r="M34" s="2"/>
      <c r="N34" s="2"/>
      <c r="O34" s="2"/>
      <c r="P34" s="2"/>
    </row>
    <row r="35" spans="1:16" s="3" customFormat="1" x14ac:dyDescent="0.25">
      <c r="B35" s="164"/>
      <c r="C35" s="168" t="s">
        <v>56</v>
      </c>
      <c r="D35" s="63"/>
      <c r="E35" s="61"/>
      <c r="G35" s="2"/>
      <c r="H35" s="4" t="s">
        <v>57</v>
      </c>
      <c r="I35" s="2"/>
      <c r="J35" s="2"/>
      <c r="K35" s="2"/>
      <c r="L35" s="2"/>
      <c r="M35" s="2"/>
      <c r="N35" s="2"/>
      <c r="O35" s="2"/>
      <c r="P35" s="2"/>
    </row>
    <row r="36" spans="1:16" s="3" customFormat="1" ht="31.5" customHeight="1" thickBot="1" x14ac:dyDescent="0.3">
      <c r="B36" s="379" t="s">
        <v>58</v>
      </c>
      <c r="C36" s="381"/>
      <c r="D36" s="63"/>
      <c r="E36" s="61"/>
      <c r="G36" s="2"/>
      <c r="H36" s="4" t="s">
        <v>59</v>
      </c>
      <c r="I36" s="2"/>
      <c r="J36" s="2"/>
      <c r="K36" s="2"/>
      <c r="L36" s="2"/>
      <c r="M36" s="2"/>
      <c r="N36" s="2"/>
      <c r="O36" s="2"/>
      <c r="P36" s="2"/>
    </row>
    <row r="37" spans="1:16" s="3" customFormat="1" x14ac:dyDescent="0.25">
      <c r="B37" s="164"/>
      <c r="C37" s="107" t="s">
        <v>60</v>
      </c>
      <c r="D37" s="193" t="s">
        <v>340</v>
      </c>
      <c r="E37" s="61"/>
      <c r="G37" s="2"/>
      <c r="H37" s="4" t="s">
        <v>61</v>
      </c>
      <c r="I37" s="2"/>
      <c r="J37" s="2"/>
      <c r="K37" s="2"/>
      <c r="L37" s="2"/>
      <c r="M37" s="2"/>
      <c r="N37" s="2"/>
      <c r="O37" s="2"/>
      <c r="P37" s="2"/>
    </row>
    <row r="38" spans="1:16" s="3" customFormat="1" x14ac:dyDescent="0.25">
      <c r="B38" s="164"/>
      <c r="C38" s="107" t="s">
        <v>62</v>
      </c>
      <c r="D38" s="301" t="s">
        <v>557</v>
      </c>
      <c r="E38" s="61"/>
      <c r="G38" s="2"/>
      <c r="H38" s="4" t="s">
        <v>63</v>
      </c>
      <c r="I38" s="2"/>
      <c r="J38" s="2"/>
      <c r="K38" s="2"/>
      <c r="L38" s="2"/>
      <c r="M38" s="2"/>
      <c r="N38" s="2"/>
      <c r="O38" s="2"/>
      <c r="P38" s="2"/>
    </row>
    <row r="39" spans="1:16" s="3" customFormat="1" ht="15.75" thickBot="1" x14ac:dyDescent="0.3">
      <c r="B39" s="164"/>
      <c r="C39" s="107" t="s">
        <v>64</v>
      </c>
      <c r="D39" s="219">
        <v>41518</v>
      </c>
      <c r="E39" s="61"/>
      <c r="G39" s="2"/>
      <c r="H39" s="4" t="s">
        <v>65</v>
      </c>
      <c r="I39" s="2"/>
      <c r="J39" s="2"/>
      <c r="K39" s="2"/>
      <c r="L39" s="2"/>
      <c r="M39" s="2"/>
      <c r="N39" s="2"/>
      <c r="O39" s="2"/>
      <c r="P39" s="2"/>
    </row>
    <row r="40" spans="1:16" s="3" customFormat="1" ht="15" customHeight="1" thickBot="1" x14ac:dyDescent="0.3">
      <c r="B40" s="164"/>
      <c r="C40" s="103" t="s">
        <v>208</v>
      </c>
      <c r="D40" s="63"/>
      <c r="E40" s="61"/>
      <c r="G40" s="2"/>
      <c r="H40" s="4" t="s">
        <v>66</v>
      </c>
      <c r="I40" s="2"/>
      <c r="J40" s="2"/>
      <c r="K40" s="2"/>
      <c r="L40" s="2"/>
      <c r="M40" s="2"/>
      <c r="N40" s="2"/>
      <c r="O40" s="2"/>
      <c r="P40" s="2"/>
    </row>
    <row r="41" spans="1:16" s="3" customFormat="1" x14ac:dyDescent="0.25">
      <c r="B41" s="164"/>
      <c r="C41" s="107" t="s">
        <v>60</v>
      </c>
      <c r="D41" s="230" t="s">
        <v>553</v>
      </c>
      <c r="E41" s="61"/>
      <c r="G41" s="258"/>
      <c r="H41" s="4" t="s">
        <v>67</v>
      </c>
      <c r="I41" s="2"/>
      <c r="J41" s="2"/>
      <c r="K41" s="2"/>
      <c r="L41" s="2"/>
      <c r="M41" s="2"/>
      <c r="N41" s="2"/>
      <c r="O41" s="2"/>
      <c r="P41" s="2"/>
    </row>
    <row r="42" spans="1:16" s="3" customFormat="1" x14ac:dyDescent="0.25">
      <c r="B42" s="164"/>
      <c r="C42" s="107" t="s">
        <v>62</v>
      </c>
      <c r="D42" s="18"/>
      <c r="E42" s="61"/>
      <c r="G42" s="2"/>
      <c r="H42" s="4" t="s">
        <v>68</v>
      </c>
      <c r="I42" s="2"/>
      <c r="J42" s="2"/>
      <c r="K42" s="2"/>
      <c r="L42" s="2"/>
      <c r="M42" s="2"/>
      <c r="N42" s="2"/>
      <c r="O42" s="2"/>
      <c r="P42" s="2"/>
    </row>
    <row r="43" spans="1:16" s="3" customFormat="1" ht="15.75" thickBot="1" x14ac:dyDescent="0.3">
      <c r="B43" s="164"/>
      <c r="C43" s="107" t="s">
        <v>64</v>
      </c>
      <c r="D43" s="21">
        <v>41465</v>
      </c>
      <c r="E43" s="61"/>
      <c r="G43" s="2"/>
      <c r="H43" s="4" t="s">
        <v>69</v>
      </c>
      <c r="I43" s="2"/>
      <c r="J43" s="2"/>
      <c r="K43" s="2"/>
      <c r="L43" s="2"/>
      <c r="M43" s="2"/>
      <c r="N43" s="2"/>
      <c r="O43" s="2"/>
      <c r="P43" s="2"/>
    </row>
    <row r="44" spans="1:16" s="3" customFormat="1" ht="15.75" thickBot="1" x14ac:dyDescent="0.3">
      <c r="B44" s="164"/>
      <c r="C44" s="103" t="s">
        <v>300</v>
      </c>
      <c r="D44" s="63"/>
      <c r="E44" s="61"/>
      <c r="G44" s="2"/>
      <c r="H44" s="4" t="s">
        <v>70</v>
      </c>
      <c r="I44" s="2"/>
      <c r="J44" s="2"/>
      <c r="K44" s="2"/>
      <c r="L44" s="2"/>
      <c r="M44" s="2"/>
      <c r="N44" s="2"/>
      <c r="O44" s="2"/>
      <c r="P44" s="2"/>
    </row>
    <row r="45" spans="1:16" s="3" customFormat="1" x14ac:dyDescent="0.25">
      <c r="B45" s="164"/>
      <c r="C45" s="107" t="s">
        <v>60</v>
      </c>
      <c r="D45" s="193" t="s">
        <v>515</v>
      </c>
      <c r="E45" s="61"/>
      <c r="G45" s="2"/>
      <c r="H45" s="4" t="s">
        <v>71</v>
      </c>
      <c r="I45" s="2"/>
      <c r="J45" s="2"/>
      <c r="K45" s="2"/>
      <c r="L45" s="2"/>
      <c r="M45" s="2"/>
      <c r="N45" s="2"/>
      <c r="O45" s="2"/>
      <c r="P45" s="2"/>
    </row>
    <row r="46" spans="1:16" s="3" customFormat="1" x14ac:dyDescent="0.25">
      <c r="B46" s="164"/>
      <c r="C46" s="107" t="s">
        <v>62</v>
      </c>
      <c r="D46" s="291" t="s">
        <v>513</v>
      </c>
      <c r="E46" s="61"/>
      <c r="G46" s="2"/>
      <c r="H46" s="4" t="s">
        <v>72</v>
      </c>
      <c r="I46" s="2"/>
      <c r="J46" s="2"/>
      <c r="K46" s="2"/>
      <c r="L46" s="2"/>
      <c r="M46" s="2"/>
      <c r="N46" s="2"/>
      <c r="O46" s="2"/>
      <c r="P46" s="2"/>
    </row>
    <row r="47" spans="1:16" ht="15.75" thickBot="1" x14ac:dyDescent="0.3">
      <c r="A47" s="3"/>
      <c r="B47" s="164"/>
      <c r="C47" s="107" t="s">
        <v>64</v>
      </c>
      <c r="D47" s="299" t="s">
        <v>555</v>
      </c>
      <c r="E47" s="61"/>
      <c r="H47" s="4" t="s">
        <v>73</v>
      </c>
    </row>
    <row r="48" spans="1:16" ht="15.75" thickBot="1" x14ac:dyDescent="0.3">
      <c r="B48" s="164"/>
      <c r="C48" s="103" t="s">
        <v>207</v>
      </c>
      <c r="D48" s="63"/>
      <c r="E48" s="61"/>
      <c r="H48" s="4" t="s">
        <v>74</v>
      </c>
    </row>
    <row r="49" spans="2:8" ht="30" x14ac:dyDescent="0.25">
      <c r="B49" s="164"/>
      <c r="C49" s="107" t="s">
        <v>60</v>
      </c>
      <c r="D49" s="194" t="s">
        <v>339</v>
      </c>
      <c r="E49" s="61"/>
      <c r="H49" s="4" t="s">
        <v>75</v>
      </c>
    </row>
    <row r="50" spans="2:8" x14ac:dyDescent="0.25">
      <c r="B50" s="164"/>
      <c r="C50" s="107" t="s">
        <v>62</v>
      </c>
      <c r="D50" s="301" t="s">
        <v>556</v>
      </c>
      <c r="E50" s="61"/>
      <c r="H50" s="4" t="s">
        <v>76</v>
      </c>
    </row>
    <row r="51" spans="2:8" ht="15.75" thickBot="1" x14ac:dyDescent="0.3">
      <c r="B51" s="164"/>
      <c r="C51" s="107" t="s">
        <v>64</v>
      </c>
      <c r="D51" s="299" t="s">
        <v>554</v>
      </c>
      <c r="E51" s="61"/>
      <c r="H51" s="4" t="s">
        <v>77</v>
      </c>
    </row>
    <row r="52" spans="2:8" ht="15.75" thickBot="1" x14ac:dyDescent="0.3">
      <c r="B52" s="164"/>
      <c r="C52" s="103" t="s">
        <v>207</v>
      </c>
      <c r="D52" s="63"/>
      <c r="E52" s="61"/>
      <c r="H52" s="4" t="s">
        <v>78</v>
      </c>
    </row>
    <row r="53" spans="2:8" x14ac:dyDescent="0.25">
      <c r="B53" s="164"/>
      <c r="C53" s="107" t="s">
        <v>60</v>
      </c>
      <c r="D53" s="20"/>
      <c r="E53" s="61"/>
      <c r="H53" s="4" t="s">
        <v>79</v>
      </c>
    </row>
    <row r="54" spans="2:8" x14ac:dyDescent="0.25">
      <c r="B54" s="164"/>
      <c r="C54" s="107" t="s">
        <v>62</v>
      </c>
      <c r="D54" s="18"/>
      <c r="E54" s="61"/>
      <c r="H54" s="4" t="s">
        <v>80</v>
      </c>
    </row>
    <row r="55" spans="2:8" ht="15.75" thickBot="1" x14ac:dyDescent="0.3">
      <c r="B55" s="164"/>
      <c r="C55" s="107" t="s">
        <v>64</v>
      </c>
      <c r="D55" s="21"/>
      <c r="E55" s="61"/>
      <c r="H55" s="4" t="s">
        <v>81</v>
      </c>
    </row>
    <row r="56" spans="2:8" ht="15.75" thickBot="1" x14ac:dyDescent="0.3">
      <c r="B56" s="164"/>
      <c r="C56" s="103" t="s">
        <v>207</v>
      </c>
      <c r="D56" s="63"/>
      <c r="E56" s="61"/>
      <c r="H56" s="4" t="s">
        <v>82</v>
      </c>
    </row>
    <row r="57" spans="2:8" x14ac:dyDescent="0.25">
      <c r="B57" s="164"/>
      <c r="C57" s="107" t="s">
        <v>60</v>
      </c>
      <c r="D57" s="20"/>
      <c r="E57" s="61"/>
      <c r="H57" s="4" t="s">
        <v>83</v>
      </c>
    </row>
    <row r="58" spans="2:8" x14ac:dyDescent="0.25">
      <c r="B58" s="164"/>
      <c r="C58" s="107" t="s">
        <v>62</v>
      </c>
      <c r="D58" s="18"/>
      <c r="E58" s="61"/>
      <c r="H58" s="4" t="s">
        <v>84</v>
      </c>
    </row>
    <row r="59" spans="2:8" ht="15.75" thickBot="1" x14ac:dyDescent="0.3">
      <c r="B59" s="164"/>
      <c r="C59" s="107" t="s">
        <v>64</v>
      </c>
      <c r="D59" s="21"/>
      <c r="E59" s="61"/>
      <c r="H59" s="4" t="s">
        <v>85</v>
      </c>
    </row>
    <row r="60" spans="2:8" ht="15.75" thickBot="1" x14ac:dyDescent="0.3">
      <c r="B60" s="169"/>
      <c r="C60" s="170"/>
      <c r="D60" s="108"/>
      <c r="E60" s="73"/>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50" r:id="rId1"/>
    <hyperlink ref="D38" r:id="rId2"/>
  </hyperlinks>
  <pageMargins left="0.7" right="0.7" top="0.75" bottom="0.75" header="0.3" footer="0.3"/>
  <pageSetup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6" sqref="I26"/>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1"/>
  <sheetViews>
    <sheetView topLeftCell="A2" zoomScaleNormal="100" workbookViewId="0">
      <selection activeCell="M63" sqref="M63"/>
    </sheetView>
  </sheetViews>
  <sheetFormatPr defaultRowHeight="15" x14ac:dyDescent="0.25"/>
  <cols>
    <col min="1" max="1" width="1.42578125" style="23" customWidth="1"/>
    <col min="2" max="2" width="1.5703125" style="22" customWidth="1"/>
    <col min="3" max="3" width="10.28515625" style="22" customWidth="1"/>
    <col min="4" max="4" width="22.5703125" style="22" customWidth="1"/>
    <col min="5" max="5" width="75.5703125" style="23" customWidth="1"/>
    <col min="6" max="6" width="21.28515625" style="23" bestFit="1" customWidth="1"/>
    <col min="7" max="7" width="16.5703125" style="23" bestFit="1" customWidth="1"/>
    <col min="8" max="8" width="9.28515625" style="23" customWidth="1"/>
    <col min="9" max="9" width="1.42578125" style="23" customWidth="1"/>
    <col min="10" max="10" width="13" style="23" customWidth="1"/>
    <col min="11" max="16384" width="9.140625" style="23"/>
  </cols>
  <sheetData>
    <row r="1" spans="2:8" ht="15.75" thickBot="1" x14ac:dyDescent="0.3"/>
    <row r="2" spans="2:8" ht="15.75" thickBot="1" x14ac:dyDescent="0.3">
      <c r="B2" s="86"/>
      <c r="C2" s="87"/>
      <c r="D2" s="87"/>
      <c r="E2" s="88"/>
      <c r="F2" s="88"/>
      <c r="G2" s="88"/>
      <c r="H2" s="89"/>
    </row>
    <row r="3" spans="2:8" ht="21" thickBot="1" x14ac:dyDescent="0.35">
      <c r="B3" s="90"/>
      <c r="C3" s="389" t="s">
        <v>408</v>
      </c>
      <c r="D3" s="390"/>
      <c r="E3" s="390"/>
      <c r="F3" s="390"/>
      <c r="G3" s="391"/>
      <c r="H3" s="91"/>
    </row>
    <row r="4" spans="2:8" x14ac:dyDescent="0.25">
      <c r="B4" s="393"/>
      <c r="C4" s="394"/>
      <c r="D4" s="394"/>
      <c r="E4" s="394"/>
      <c r="F4" s="394"/>
      <c r="G4" s="353"/>
      <c r="H4" s="91"/>
    </row>
    <row r="5" spans="2:8" x14ac:dyDescent="0.25">
      <c r="B5" s="92"/>
      <c r="C5" s="392"/>
      <c r="D5" s="392"/>
      <c r="E5" s="392"/>
      <c r="F5" s="392"/>
      <c r="G5" s="352"/>
      <c r="H5" s="91"/>
    </row>
    <row r="6" spans="2:8" x14ac:dyDescent="0.25">
      <c r="B6" s="92"/>
      <c r="C6" s="62"/>
      <c r="D6" s="67"/>
      <c r="E6" s="63"/>
      <c r="F6" s="93"/>
      <c r="G6" s="93"/>
      <c r="H6" s="91"/>
    </row>
    <row r="7" spans="2:8" x14ac:dyDescent="0.25">
      <c r="B7" s="92"/>
      <c r="C7" s="384" t="s">
        <v>242</v>
      </c>
      <c r="D7" s="384"/>
      <c r="E7" s="64"/>
      <c r="F7" s="93"/>
      <c r="G7" s="93"/>
      <c r="H7" s="91"/>
    </row>
    <row r="8" spans="2:8" ht="27.75" customHeight="1" thickBot="1" x14ac:dyDescent="0.3">
      <c r="B8" s="92"/>
      <c r="C8" s="405" t="s">
        <v>270</v>
      </c>
      <c r="D8" s="405"/>
      <c r="E8" s="405"/>
      <c r="F8" s="405"/>
      <c r="G8" s="354"/>
      <c r="H8" s="91"/>
    </row>
    <row r="9" spans="2:8" ht="50.1" customHeight="1" thickBot="1" x14ac:dyDescent="0.3">
      <c r="B9" s="92"/>
      <c r="C9" s="384" t="s">
        <v>615</v>
      </c>
      <c r="D9" s="384"/>
      <c r="E9" s="401">
        <v>262070</v>
      </c>
      <c r="F9" s="402"/>
      <c r="G9" s="93"/>
      <c r="H9" s="91"/>
    </row>
    <row r="10" spans="2:8" ht="126.75" customHeight="1" thickBot="1" x14ac:dyDescent="0.3">
      <c r="B10" s="92"/>
      <c r="C10" s="384" t="s">
        <v>243</v>
      </c>
      <c r="D10" s="384"/>
      <c r="E10" s="403" t="s">
        <v>526</v>
      </c>
      <c r="F10" s="404"/>
      <c r="G10" s="93"/>
      <c r="H10" s="91"/>
    </row>
    <row r="11" spans="2:8" x14ac:dyDescent="0.25">
      <c r="B11" s="92"/>
      <c r="C11" s="67"/>
      <c r="D11" s="67"/>
      <c r="E11" s="93"/>
      <c r="F11" s="93"/>
      <c r="G11" s="93"/>
      <c r="H11" s="91"/>
    </row>
    <row r="12" spans="2:8" ht="15.75" thickBot="1" x14ac:dyDescent="0.3">
      <c r="B12" s="92"/>
      <c r="C12" s="384" t="s">
        <v>218</v>
      </c>
      <c r="D12" s="384"/>
      <c r="E12" s="93"/>
      <c r="F12" s="93"/>
      <c r="G12" s="93"/>
      <c r="H12" s="91"/>
    </row>
    <row r="13" spans="2:8" x14ac:dyDescent="0.25">
      <c r="B13" s="92"/>
      <c r="C13" s="384" t="s">
        <v>311</v>
      </c>
      <c r="D13" s="384"/>
      <c r="E13" s="363" t="s">
        <v>219</v>
      </c>
      <c r="F13" s="373" t="s">
        <v>618</v>
      </c>
      <c r="G13" s="93"/>
      <c r="H13" s="91"/>
    </row>
    <row r="14" spans="2:8" ht="25.5" x14ac:dyDescent="0.25">
      <c r="B14" s="92"/>
      <c r="C14" s="67"/>
      <c r="D14" s="67"/>
      <c r="E14" s="364" t="s">
        <v>617</v>
      </c>
      <c r="F14" s="371">
        <f>SUM(F15:F17)</f>
        <v>79890.89</v>
      </c>
      <c r="G14" s="93"/>
      <c r="H14" s="91"/>
    </row>
    <row r="15" spans="2:8" ht="25.5" x14ac:dyDescent="0.25">
      <c r="B15" s="92"/>
      <c r="C15" s="67"/>
      <c r="D15" s="67"/>
      <c r="E15" s="365" t="s">
        <v>596</v>
      </c>
      <c r="F15" s="376">
        <v>41974.630000000005</v>
      </c>
      <c r="G15" s="93"/>
      <c r="H15" s="91"/>
    </row>
    <row r="16" spans="2:8" ht="38.25" x14ac:dyDescent="0.25">
      <c r="B16" s="92"/>
      <c r="C16" s="67"/>
      <c r="D16" s="67"/>
      <c r="E16" s="365" t="s">
        <v>597</v>
      </c>
      <c r="F16" s="376">
        <v>37832.86</v>
      </c>
      <c r="G16" s="93"/>
      <c r="H16" s="91"/>
    </row>
    <row r="17" spans="2:8" x14ac:dyDescent="0.25">
      <c r="B17" s="92"/>
      <c r="C17" s="67"/>
      <c r="D17" s="67"/>
      <c r="E17" s="365" t="s">
        <v>598</v>
      </c>
      <c r="F17" s="376">
        <v>83.4</v>
      </c>
      <c r="G17" s="93"/>
      <c r="H17" s="91"/>
    </row>
    <row r="18" spans="2:8" ht="25.5" x14ac:dyDescent="0.25">
      <c r="B18" s="92"/>
      <c r="C18" s="67"/>
      <c r="D18" s="67"/>
      <c r="E18" s="366" t="s">
        <v>342</v>
      </c>
      <c r="F18" s="371">
        <f>SUM(F19:F21)</f>
        <v>100521.51000000001</v>
      </c>
      <c r="G18" s="93"/>
      <c r="H18" s="91"/>
    </row>
    <row r="19" spans="2:8" ht="25.5" x14ac:dyDescent="0.25">
      <c r="B19" s="92"/>
      <c r="C19" s="67"/>
      <c r="D19" s="67"/>
      <c r="E19" s="367" t="s">
        <v>599</v>
      </c>
      <c r="F19" s="376">
        <v>47927.51</v>
      </c>
      <c r="G19" s="93"/>
      <c r="H19" s="91"/>
    </row>
    <row r="20" spans="2:8" ht="38.25" x14ac:dyDescent="0.25">
      <c r="B20" s="92"/>
      <c r="C20" s="67"/>
      <c r="D20" s="67"/>
      <c r="E20" s="367" t="s">
        <v>600</v>
      </c>
      <c r="F20" s="376">
        <v>52594</v>
      </c>
      <c r="G20" s="93"/>
      <c r="H20" s="91"/>
    </row>
    <row r="21" spans="2:8" ht="38.25" x14ac:dyDescent="0.25">
      <c r="B21" s="92"/>
      <c r="C21" s="67"/>
      <c r="D21" s="67"/>
      <c r="E21" s="367" t="s">
        <v>601</v>
      </c>
      <c r="F21" s="376">
        <v>0</v>
      </c>
      <c r="G21" s="93"/>
      <c r="H21" s="91"/>
    </row>
    <row r="22" spans="2:8" x14ac:dyDescent="0.25">
      <c r="B22" s="92"/>
      <c r="C22" s="67"/>
      <c r="D22" s="67"/>
      <c r="E22" s="366" t="s">
        <v>343</v>
      </c>
      <c r="F22" s="371">
        <f>SUM(F23:F28)</f>
        <v>23595.32</v>
      </c>
      <c r="G22" s="93"/>
      <c r="H22" s="91"/>
    </row>
    <row r="23" spans="2:8" x14ac:dyDescent="0.25">
      <c r="B23" s="92"/>
      <c r="C23" s="67"/>
      <c r="D23" s="67"/>
      <c r="E23" s="367" t="s">
        <v>602</v>
      </c>
      <c r="F23" s="376">
        <v>0</v>
      </c>
      <c r="G23" s="93"/>
      <c r="H23" s="91"/>
    </row>
    <row r="24" spans="2:8" ht="25.5" x14ac:dyDescent="0.25">
      <c r="B24" s="92"/>
      <c r="C24" s="67"/>
      <c r="D24" s="67"/>
      <c r="E24" s="367" t="s">
        <v>603</v>
      </c>
      <c r="F24" s="376">
        <v>4300.8999999999996</v>
      </c>
      <c r="G24" s="93"/>
      <c r="H24" s="91"/>
    </row>
    <row r="25" spans="2:8" ht="25.5" x14ac:dyDescent="0.25">
      <c r="B25" s="92"/>
      <c r="C25" s="67"/>
      <c r="D25" s="67"/>
      <c r="E25" s="367" t="s">
        <v>604</v>
      </c>
      <c r="F25" s="376">
        <v>11342.19</v>
      </c>
      <c r="G25" s="93"/>
      <c r="H25" s="91"/>
    </row>
    <row r="26" spans="2:8" x14ac:dyDescent="0.25">
      <c r="B26" s="92"/>
      <c r="C26" s="67"/>
      <c r="D26" s="67"/>
      <c r="E26" s="367" t="s">
        <v>605</v>
      </c>
      <c r="F26" s="376">
        <v>0</v>
      </c>
      <c r="G26" s="93"/>
      <c r="H26" s="91"/>
    </row>
    <row r="27" spans="2:8" x14ac:dyDescent="0.25">
      <c r="B27" s="92"/>
      <c r="C27" s="67"/>
      <c r="D27" s="67"/>
      <c r="E27" s="367" t="s">
        <v>606</v>
      </c>
      <c r="G27" s="93"/>
      <c r="H27" s="91"/>
    </row>
    <row r="28" spans="2:8" ht="25.5" x14ac:dyDescent="0.25">
      <c r="B28" s="92"/>
      <c r="C28" s="67"/>
      <c r="D28" s="67"/>
      <c r="E28" s="367" t="s">
        <v>607</v>
      </c>
      <c r="F28" s="376">
        <v>7952.23</v>
      </c>
      <c r="G28" s="93"/>
      <c r="H28" s="91"/>
    </row>
    <row r="29" spans="2:8" x14ac:dyDescent="0.25">
      <c r="B29" s="92"/>
      <c r="C29" s="67"/>
      <c r="D29" s="67"/>
      <c r="E29" s="366" t="s">
        <v>438</v>
      </c>
      <c r="F29" s="371">
        <f>SUM(F30:F31)</f>
        <v>0</v>
      </c>
      <c r="G29" s="93"/>
      <c r="H29" s="91"/>
    </row>
    <row r="30" spans="2:8" x14ac:dyDescent="0.25">
      <c r="B30" s="92"/>
      <c r="C30" s="67"/>
      <c r="D30" s="67"/>
      <c r="E30" s="367" t="s">
        <v>608</v>
      </c>
      <c r="F30" s="376">
        <v>0</v>
      </c>
      <c r="G30" s="93"/>
      <c r="H30" s="91"/>
    </row>
    <row r="31" spans="2:8" x14ac:dyDescent="0.25">
      <c r="B31" s="92"/>
      <c r="C31" s="67"/>
      <c r="D31" s="67"/>
      <c r="E31" s="367" t="s">
        <v>611</v>
      </c>
      <c r="F31" s="376">
        <v>0</v>
      </c>
      <c r="G31" s="93"/>
      <c r="H31" s="91"/>
    </row>
    <row r="32" spans="2:8" x14ac:dyDescent="0.25">
      <c r="B32" s="92"/>
      <c r="C32" s="67"/>
      <c r="D32" s="67"/>
      <c r="E32" s="368" t="s">
        <v>523</v>
      </c>
      <c r="F32" s="371">
        <f>SUM(F33:F34)</f>
        <v>53030.879999999997</v>
      </c>
      <c r="G32" s="93"/>
      <c r="H32" s="91"/>
    </row>
    <row r="33" spans="2:8" x14ac:dyDescent="0.25">
      <c r="B33" s="92"/>
      <c r="C33" s="67"/>
      <c r="D33" s="67"/>
      <c r="E33" s="369" t="s">
        <v>609</v>
      </c>
      <c r="F33" s="374">
        <v>53030.879999999997</v>
      </c>
      <c r="G33" s="93"/>
      <c r="H33" s="91"/>
    </row>
    <row r="34" spans="2:8" x14ac:dyDescent="0.25">
      <c r="B34" s="92"/>
      <c r="C34" s="67"/>
      <c r="D34" s="67"/>
      <c r="E34" s="369" t="s">
        <v>610</v>
      </c>
      <c r="F34" s="374">
        <v>0</v>
      </c>
      <c r="G34" s="93"/>
      <c r="H34" s="91"/>
    </row>
    <row r="35" spans="2:8" x14ac:dyDescent="0.25">
      <c r="B35" s="92"/>
      <c r="C35" s="67"/>
      <c r="D35" s="67"/>
      <c r="E35" s="368" t="s">
        <v>616</v>
      </c>
      <c r="F35" s="374">
        <v>5031.2700000000004</v>
      </c>
      <c r="G35" s="93"/>
      <c r="H35" s="91"/>
    </row>
    <row r="36" spans="2:8" ht="15.75" thickBot="1" x14ac:dyDescent="0.3">
      <c r="B36" s="92"/>
      <c r="C36" s="67"/>
      <c r="D36" s="67"/>
      <c r="E36" s="370" t="s">
        <v>613</v>
      </c>
      <c r="F36" s="372">
        <f>F14+F18+F22+F29+F32+F35</f>
        <v>262069.87000000002</v>
      </c>
      <c r="G36" s="93"/>
      <c r="H36" s="91"/>
    </row>
    <row r="37" spans="2:8" ht="15" customHeight="1" x14ac:dyDescent="0.25">
      <c r="B37" s="92"/>
      <c r="C37" s="67"/>
      <c r="D37" s="67"/>
      <c r="E37" s="93"/>
      <c r="F37" s="93"/>
      <c r="G37" s="93"/>
      <c r="H37" s="91"/>
    </row>
    <row r="38" spans="2:8" x14ac:dyDescent="0.25">
      <c r="B38" s="92"/>
      <c r="C38" s="407" t="s">
        <v>309</v>
      </c>
      <c r="D38" s="407"/>
      <c r="E38" s="93"/>
      <c r="F38" s="93"/>
      <c r="G38" s="93"/>
      <c r="H38" s="91"/>
    </row>
    <row r="39" spans="2:8" ht="50.1" customHeight="1" x14ac:dyDescent="0.25">
      <c r="B39" s="92"/>
      <c r="C39" s="384" t="s">
        <v>312</v>
      </c>
      <c r="D39" s="384"/>
      <c r="E39" s="338" t="s">
        <v>219</v>
      </c>
      <c r="F39" s="338" t="s">
        <v>220</v>
      </c>
      <c r="G39" s="338" t="s">
        <v>271</v>
      </c>
      <c r="H39" s="91"/>
    </row>
    <row r="40" spans="2:8" ht="25.5" x14ac:dyDescent="0.25">
      <c r="B40" s="92"/>
      <c r="C40" s="67"/>
      <c r="D40" s="67"/>
      <c r="E40" s="345" t="s">
        <v>341</v>
      </c>
      <c r="F40" s="346">
        <v>30000</v>
      </c>
      <c r="G40" s="347" t="s">
        <v>362</v>
      </c>
      <c r="H40" s="91"/>
    </row>
    <row r="41" spans="2:8" ht="25.5" x14ac:dyDescent="0.25">
      <c r="B41" s="92"/>
      <c r="C41" s="67"/>
      <c r="D41" s="67"/>
      <c r="E41" s="337" t="s">
        <v>596</v>
      </c>
      <c r="F41" s="340">
        <v>0</v>
      </c>
      <c r="G41" s="341"/>
      <c r="H41" s="91"/>
    </row>
    <row r="42" spans="2:8" ht="38.25" x14ac:dyDescent="0.25">
      <c r="B42" s="92"/>
      <c r="C42" s="67"/>
      <c r="D42" s="67"/>
      <c r="E42" s="342" t="s">
        <v>597</v>
      </c>
      <c r="F42" s="340">
        <v>10000</v>
      </c>
      <c r="G42" s="341"/>
      <c r="H42" s="91"/>
    </row>
    <row r="43" spans="2:8" x14ac:dyDescent="0.25">
      <c r="B43" s="92"/>
      <c r="C43" s="67"/>
      <c r="D43" s="67"/>
      <c r="E43" s="342" t="s">
        <v>598</v>
      </c>
      <c r="F43" s="340">
        <v>20000</v>
      </c>
      <c r="G43" s="341"/>
      <c r="H43" s="91"/>
    </row>
    <row r="44" spans="2:8" ht="25.5" x14ac:dyDescent="0.25">
      <c r="B44" s="92"/>
      <c r="C44" s="67"/>
      <c r="D44" s="67"/>
      <c r="E44" s="348" t="s">
        <v>342</v>
      </c>
      <c r="F44" s="358">
        <v>58000</v>
      </c>
      <c r="G44" s="347" t="s">
        <v>362</v>
      </c>
      <c r="H44" s="91"/>
    </row>
    <row r="45" spans="2:8" ht="25.5" x14ac:dyDescent="0.25">
      <c r="B45" s="92"/>
      <c r="C45" s="67"/>
      <c r="D45" s="67"/>
      <c r="E45" s="343" t="s">
        <v>599</v>
      </c>
      <c r="F45" s="340">
        <v>30000</v>
      </c>
      <c r="G45" s="339"/>
      <c r="H45" s="91"/>
    </row>
    <row r="46" spans="2:8" ht="38.25" x14ac:dyDescent="0.25">
      <c r="B46" s="92"/>
      <c r="C46" s="67"/>
      <c r="D46" s="67"/>
      <c r="E46" s="343" t="s">
        <v>600</v>
      </c>
      <c r="F46" s="340">
        <v>18000</v>
      </c>
      <c r="G46" s="339"/>
      <c r="H46" s="91"/>
    </row>
    <row r="47" spans="2:8" ht="38.25" x14ac:dyDescent="0.25">
      <c r="B47" s="92"/>
      <c r="C47" s="67"/>
      <c r="D47" s="67"/>
      <c r="E47" s="343" t="s">
        <v>619</v>
      </c>
      <c r="F47" s="340">
        <v>10000</v>
      </c>
      <c r="G47" s="339"/>
      <c r="H47" s="91"/>
    </row>
    <row r="48" spans="2:8" x14ac:dyDescent="0.25">
      <c r="B48" s="92"/>
      <c r="C48" s="67"/>
      <c r="D48" s="67"/>
      <c r="E48" s="348" t="s">
        <v>343</v>
      </c>
      <c r="F48" s="358">
        <v>870000</v>
      </c>
      <c r="G48" s="347" t="s">
        <v>362</v>
      </c>
      <c r="H48" s="91"/>
    </row>
    <row r="49" spans="2:8" x14ac:dyDescent="0.25">
      <c r="B49" s="92"/>
      <c r="C49" s="67"/>
      <c r="D49" s="67"/>
      <c r="E49" s="343" t="s">
        <v>602</v>
      </c>
      <c r="F49" s="375">
        <v>60000</v>
      </c>
      <c r="G49" s="339"/>
      <c r="H49" s="91"/>
    </row>
    <row r="50" spans="2:8" ht="25.5" x14ac:dyDescent="0.25">
      <c r="B50" s="92"/>
      <c r="C50" s="67"/>
      <c r="D50" s="67"/>
      <c r="E50" s="343" t="s">
        <v>603</v>
      </c>
      <c r="F50" s="340">
        <v>60000</v>
      </c>
      <c r="G50" s="339"/>
      <c r="H50" s="91"/>
    </row>
    <row r="51" spans="2:8" ht="38.25" x14ac:dyDescent="0.25">
      <c r="B51" s="92"/>
      <c r="C51" s="67"/>
      <c r="D51" s="67"/>
      <c r="E51" s="343" t="s">
        <v>620</v>
      </c>
      <c r="F51" s="340">
        <v>720000</v>
      </c>
      <c r="G51" s="339"/>
      <c r="H51" s="91"/>
    </row>
    <row r="52" spans="2:8" x14ac:dyDescent="0.25">
      <c r="B52" s="92"/>
      <c r="C52" s="67"/>
      <c r="D52" s="67"/>
      <c r="E52" s="343" t="s">
        <v>605</v>
      </c>
      <c r="F52" s="340">
        <v>0</v>
      </c>
      <c r="G52" s="339"/>
      <c r="H52" s="91"/>
    </row>
    <row r="53" spans="2:8" x14ac:dyDescent="0.25">
      <c r="B53" s="92"/>
      <c r="C53" s="67"/>
      <c r="D53" s="67"/>
      <c r="E53" s="343" t="s">
        <v>606</v>
      </c>
      <c r="F53" s="340">
        <v>0</v>
      </c>
      <c r="G53" s="339"/>
      <c r="H53" s="91"/>
    </row>
    <row r="54" spans="2:8" ht="29.25" customHeight="1" x14ac:dyDescent="0.25">
      <c r="B54" s="92"/>
      <c r="C54" s="67"/>
      <c r="D54" s="67"/>
      <c r="E54" s="343" t="s">
        <v>607</v>
      </c>
      <c r="F54" s="340">
        <v>30000</v>
      </c>
      <c r="G54" s="339"/>
      <c r="H54" s="91"/>
    </row>
    <row r="55" spans="2:8" x14ac:dyDescent="0.25">
      <c r="B55" s="92"/>
      <c r="C55" s="67"/>
      <c r="D55" s="67"/>
      <c r="E55" s="348" t="s">
        <v>438</v>
      </c>
      <c r="F55" s="346">
        <v>22500</v>
      </c>
      <c r="G55" s="347" t="s">
        <v>362</v>
      </c>
      <c r="H55" s="91"/>
    </row>
    <row r="56" spans="2:8" x14ac:dyDescent="0.25">
      <c r="B56" s="92"/>
      <c r="C56" s="67"/>
      <c r="D56" s="67"/>
      <c r="E56" s="343" t="s">
        <v>608</v>
      </c>
      <c r="F56" s="340">
        <v>10000</v>
      </c>
      <c r="G56" s="339"/>
      <c r="H56" s="91"/>
    </row>
    <row r="57" spans="2:8" x14ac:dyDescent="0.25">
      <c r="B57" s="92"/>
      <c r="C57" s="67"/>
      <c r="D57" s="67"/>
      <c r="E57" s="343" t="s">
        <v>612</v>
      </c>
      <c r="F57" s="340">
        <v>12500</v>
      </c>
      <c r="G57" s="339"/>
      <c r="H57" s="91"/>
    </row>
    <row r="58" spans="2:8" x14ac:dyDescent="0.25">
      <c r="B58" s="92"/>
      <c r="C58" s="67"/>
      <c r="D58" s="67"/>
      <c r="E58" s="349" t="s">
        <v>523</v>
      </c>
      <c r="F58" s="346">
        <v>85446</v>
      </c>
      <c r="G58" s="347" t="s">
        <v>362</v>
      </c>
      <c r="H58" s="91"/>
    </row>
    <row r="59" spans="2:8" x14ac:dyDescent="0.25">
      <c r="B59" s="92"/>
      <c r="C59" s="67"/>
      <c r="D59" s="67"/>
      <c r="E59" s="337" t="s">
        <v>609</v>
      </c>
      <c r="F59" s="361">
        <v>70446</v>
      </c>
      <c r="G59" s="344"/>
      <c r="H59" s="91"/>
    </row>
    <row r="60" spans="2:8" x14ac:dyDescent="0.25">
      <c r="B60" s="92"/>
      <c r="C60" s="67"/>
      <c r="D60" s="67"/>
      <c r="E60" s="337" t="s">
        <v>610</v>
      </c>
      <c r="F60" s="357">
        <v>15000</v>
      </c>
      <c r="G60" s="344"/>
      <c r="H60" s="91"/>
    </row>
    <row r="61" spans="2:8" x14ac:dyDescent="0.25">
      <c r="B61" s="92"/>
      <c r="C61" s="67"/>
      <c r="D61" s="67"/>
      <c r="E61" s="359" t="s">
        <v>614</v>
      </c>
      <c r="F61" s="360">
        <f>F58+F55+F48+F44+F40</f>
        <v>1065946</v>
      </c>
      <c r="G61" s="344"/>
      <c r="H61" s="91"/>
    </row>
    <row r="62" spans="2:8" x14ac:dyDescent="0.25">
      <c r="B62" s="92"/>
      <c r="C62" s="67"/>
      <c r="D62" s="67"/>
      <c r="E62" s="93"/>
      <c r="F62" s="93"/>
      <c r="G62" s="93"/>
      <c r="H62" s="91"/>
    </row>
    <row r="63" spans="2:8" ht="34.5" customHeight="1" thickBot="1" x14ac:dyDescent="0.3">
      <c r="B63" s="92"/>
      <c r="C63" s="384" t="s">
        <v>313</v>
      </c>
      <c r="D63" s="384"/>
      <c r="E63" s="384"/>
      <c r="F63" s="384"/>
      <c r="G63" s="350"/>
      <c r="H63" s="91"/>
    </row>
    <row r="64" spans="2:8" ht="63.75" customHeight="1" thickBot="1" x14ac:dyDescent="0.3">
      <c r="B64" s="92"/>
      <c r="C64" s="384" t="s">
        <v>215</v>
      </c>
      <c r="D64" s="384"/>
      <c r="E64" s="408" t="s">
        <v>524</v>
      </c>
      <c r="F64" s="409"/>
      <c r="G64" s="362"/>
      <c r="H64" s="91"/>
    </row>
    <row r="65" spans="2:8" ht="15.75" thickBot="1" x14ac:dyDescent="0.3">
      <c r="B65" s="92"/>
      <c r="C65" s="406"/>
      <c r="D65" s="406"/>
      <c r="E65" s="406"/>
      <c r="F65" s="406"/>
      <c r="G65" s="351"/>
      <c r="H65" s="91"/>
    </row>
    <row r="66" spans="2:8" ht="59.25" customHeight="1" thickBot="1" x14ac:dyDescent="0.3">
      <c r="B66" s="92"/>
      <c r="C66" s="384" t="s">
        <v>216</v>
      </c>
      <c r="D66" s="384"/>
      <c r="E66" s="387"/>
      <c r="F66" s="388"/>
      <c r="G66" s="362"/>
      <c r="H66" s="91"/>
    </row>
    <row r="67" spans="2:8" ht="99.95" customHeight="1" thickBot="1" x14ac:dyDescent="0.3">
      <c r="B67" s="92"/>
      <c r="C67" s="384" t="s">
        <v>217</v>
      </c>
      <c r="D67" s="384"/>
      <c r="E67" s="385"/>
      <c r="F67" s="386"/>
      <c r="G67" s="362"/>
      <c r="H67" s="91"/>
    </row>
    <row r="68" spans="2:8" x14ac:dyDescent="0.25">
      <c r="B68" s="92"/>
      <c r="C68" s="67"/>
      <c r="D68" s="67"/>
      <c r="E68" s="93"/>
      <c r="F68" s="93"/>
      <c r="G68" s="93"/>
      <c r="H68" s="91"/>
    </row>
    <row r="69" spans="2:8" ht="15.75" thickBot="1" x14ac:dyDescent="0.3">
      <c r="B69" s="94"/>
      <c r="C69" s="399"/>
      <c r="D69" s="399"/>
      <c r="E69" s="95"/>
      <c r="F69" s="72"/>
      <c r="G69" s="72"/>
      <c r="H69" s="96"/>
    </row>
    <row r="70" spans="2:8" s="27" customFormat="1" ht="65.099999999999994" customHeight="1" x14ac:dyDescent="0.25">
      <c r="B70" s="26"/>
      <c r="C70" s="398"/>
      <c r="D70" s="398"/>
      <c r="E70" s="400"/>
      <c r="F70" s="400"/>
      <c r="G70" s="24"/>
    </row>
    <row r="71" spans="2:8" ht="59.25" customHeight="1" x14ac:dyDescent="0.25">
      <c r="B71" s="26"/>
      <c r="C71" s="28"/>
      <c r="D71" s="28"/>
      <c r="E71" s="25"/>
      <c r="F71" s="25"/>
      <c r="G71" s="25"/>
    </row>
    <row r="72" spans="2:8" ht="50.1" customHeight="1" x14ac:dyDescent="0.25">
      <c r="B72" s="26"/>
      <c r="C72" s="395"/>
      <c r="D72" s="395"/>
      <c r="E72" s="397"/>
      <c r="F72" s="397"/>
      <c r="G72" s="356"/>
    </row>
    <row r="73" spans="2:8" ht="99.95" customHeight="1" x14ac:dyDescent="0.25">
      <c r="B73" s="26"/>
      <c r="C73" s="395"/>
      <c r="D73" s="395"/>
      <c r="E73" s="396"/>
      <c r="F73" s="396"/>
      <c r="G73" s="355"/>
    </row>
    <row r="74" spans="2:8" x14ac:dyDescent="0.25">
      <c r="B74" s="26"/>
      <c r="C74" s="26"/>
      <c r="D74" s="26"/>
      <c r="E74" s="17"/>
      <c r="F74" s="17"/>
      <c r="G74" s="17"/>
    </row>
    <row r="75" spans="2:8" x14ac:dyDescent="0.25">
      <c r="B75" s="26"/>
      <c r="C75" s="398"/>
      <c r="D75" s="398"/>
      <c r="E75" s="17"/>
      <c r="F75" s="17"/>
      <c r="G75" s="17"/>
    </row>
    <row r="76" spans="2:8" ht="50.1" customHeight="1" x14ac:dyDescent="0.25">
      <c r="B76" s="26"/>
      <c r="C76" s="398"/>
      <c r="D76" s="398"/>
      <c r="E76" s="396"/>
      <c r="F76" s="396"/>
      <c r="G76" s="355"/>
    </row>
    <row r="77" spans="2:8" ht="99.95" customHeight="1" x14ac:dyDescent="0.25">
      <c r="B77" s="26"/>
      <c r="C77" s="395"/>
      <c r="D77" s="395"/>
      <c r="E77" s="396"/>
      <c r="F77" s="396"/>
      <c r="G77" s="355"/>
    </row>
    <row r="78" spans="2:8" x14ac:dyDescent="0.25">
      <c r="B78" s="26"/>
      <c r="C78" s="29"/>
      <c r="D78" s="26"/>
      <c r="E78" s="30"/>
      <c r="F78" s="17"/>
      <c r="G78" s="17"/>
    </row>
    <row r="79" spans="2:8" x14ac:dyDescent="0.25">
      <c r="B79" s="26"/>
      <c r="C79" s="29"/>
      <c r="D79" s="29"/>
      <c r="E79" s="30"/>
      <c r="F79" s="30"/>
      <c r="G79" s="30"/>
    </row>
    <row r="80" spans="2:8" x14ac:dyDescent="0.25">
      <c r="E80" s="31"/>
      <c r="F80" s="31"/>
      <c r="G80" s="31"/>
    </row>
    <row r="81" spans="5:7" x14ac:dyDescent="0.25">
      <c r="E81" s="31"/>
      <c r="F81" s="31"/>
      <c r="G81" s="31"/>
    </row>
  </sheetData>
  <mergeCells count="33">
    <mergeCell ref="C69:D69"/>
    <mergeCell ref="C70:D70"/>
    <mergeCell ref="E70:F70"/>
    <mergeCell ref="C7:D7"/>
    <mergeCell ref="E9:F9"/>
    <mergeCell ref="E10:F10"/>
    <mergeCell ref="C8:F8"/>
    <mergeCell ref="C12:D12"/>
    <mergeCell ref="C65:F65"/>
    <mergeCell ref="C9:D9"/>
    <mergeCell ref="C10:D10"/>
    <mergeCell ref="C38:D38"/>
    <mergeCell ref="C39:D39"/>
    <mergeCell ref="C64:D64"/>
    <mergeCell ref="E64:F64"/>
    <mergeCell ref="C63:F63"/>
    <mergeCell ref="C77:D77"/>
    <mergeCell ref="E76:F76"/>
    <mergeCell ref="E77:F77"/>
    <mergeCell ref="E73:F73"/>
    <mergeCell ref="E72:F72"/>
    <mergeCell ref="C72:D72"/>
    <mergeCell ref="C73:D73"/>
    <mergeCell ref="C76:D76"/>
    <mergeCell ref="C75:D75"/>
    <mergeCell ref="C67:D67"/>
    <mergeCell ref="C66:D66"/>
    <mergeCell ref="E67:F67"/>
    <mergeCell ref="E66:F66"/>
    <mergeCell ref="C3:G3"/>
    <mergeCell ref="C5:F5"/>
    <mergeCell ref="B4:F4"/>
    <mergeCell ref="C13:D13"/>
  </mergeCells>
  <dataValidations count="2">
    <dataValidation type="whole" allowBlank="1" showInputMessage="1" showErrorMessage="1" sqref="E72 E66 E9">
      <formula1>-999999999</formula1>
      <formula2>999999999</formula2>
    </dataValidation>
    <dataValidation type="list" allowBlank="1" showInputMessage="1" showErrorMessage="1" sqref="E76">
      <formula1>#REF!</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topLeftCell="C1" zoomScale="120" zoomScaleNormal="120" workbookViewId="0">
      <selection activeCell="D24" sqref="D24:D25"/>
    </sheetView>
  </sheetViews>
  <sheetFormatPr defaultRowHeight="15" x14ac:dyDescent="0.25"/>
  <cols>
    <col min="1" max="1" width="1.28515625" customWidth="1"/>
    <col min="2" max="2" width="1.85546875" customWidth="1"/>
    <col min="3" max="3" width="24" customWidth="1"/>
    <col min="4" max="4" width="23.42578125" customWidth="1"/>
    <col min="5" max="5" width="17.85546875" customWidth="1"/>
    <col min="6" max="6" width="19.7109375" customWidth="1"/>
    <col min="7" max="7" width="61" customWidth="1"/>
    <col min="8" max="8" width="15.7109375" customWidth="1"/>
    <col min="9" max="9" width="1.5703125" customWidth="1"/>
    <col min="10" max="10" width="16.28515625" customWidth="1"/>
  </cols>
  <sheetData>
    <row r="1" spans="1:10" ht="8.25" customHeight="1" thickBot="1" x14ac:dyDescent="0.3">
      <c r="A1" s="241"/>
    </row>
    <row r="2" spans="1:10" ht="15.75" thickBot="1" x14ac:dyDescent="0.3">
      <c r="B2" s="110"/>
      <c r="C2" s="111"/>
      <c r="D2" s="111"/>
      <c r="E2" s="111"/>
      <c r="F2" s="111"/>
      <c r="G2" s="111"/>
      <c r="H2" s="111"/>
      <c r="I2" s="112"/>
    </row>
    <row r="3" spans="1:10" ht="21" thickBot="1" x14ac:dyDescent="0.35">
      <c r="B3" s="113"/>
      <c r="C3" s="389" t="s">
        <v>221</v>
      </c>
      <c r="D3" s="390"/>
      <c r="E3" s="390"/>
      <c r="F3" s="390"/>
      <c r="G3" s="390"/>
      <c r="H3" s="391"/>
      <c r="I3" s="74"/>
    </row>
    <row r="4" spans="1:10" x14ac:dyDescent="0.25">
      <c r="B4" s="413"/>
      <c r="C4" s="414"/>
      <c r="D4" s="414"/>
      <c r="E4" s="414"/>
      <c r="F4" s="414"/>
      <c r="G4" s="414"/>
      <c r="H4" s="414"/>
      <c r="I4" s="74"/>
    </row>
    <row r="5" spans="1:10" ht="16.5" thickBot="1" x14ac:dyDescent="0.3">
      <c r="B5" s="75"/>
      <c r="C5" s="415" t="s">
        <v>320</v>
      </c>
      <c r="D5" s="415"/>
      <c r="E5" s="415"/>
      <c r="F5" s="415"/>
      <c r="G5" s="415"/>
      <c r="H5" s="415"/>
      <c r="I5" s="74"/>
    </row>
    <row r="6" spans="1:10" ht="15.75" thickBot="1" x14ac:dyDescent="0.3">
      <c r="B6" s="75"/>
      <c r="C6" s="416" t="s">
        <v>335</v>
      </c>
      <c r="D6" s="416"/>
      <c r="E6" s="416"/>
      <c r="F6" s="417"/>
      <c r="G6" s="332">
        <v>3</v>
      </c>
      <c r="H6" s="76"/>
      <c r="I6" s="74"/>
    </row>
    <row r="7" spans="1:10" x14ac:dyDescent="0.25">
      <c r="B7" s="75"/>
      <c r="C7" s="76"/>
      <c r="D7" s="77"/>
      <c r="E7" s="76"/>
      <c r="F7" s="76"/>
      <c r="G7" s="76"/>
      <c r="H7" s="76"/>
      <c r="I7" s="74"/>
    </row>
    <row r="8" spans="1:10" x14ac:dyDescent="0.25">
      <c r="B8" s="75"/>
      <c r="C8" s="412" t="s">
        <v>236</v>
      </c>
      <c r="D8" s="412"/>
      <c r="E8" s="78"/>
      <c r="F8" s="78"/>
      <c r="G8" s="78"/>
      <c r="H8" s="78"/>
      <c r="I8" s="74"/>
    </row>
    <row r="9" spans="1:10" ht="15.75" thickBot="1" x14ac:dyDescent="0.3">
      <c r="B9" s="75"/>
      <c r="C9" s="412" t="s">
        <v>237</v>
      </c>
      <c r="D9" s="412"/>
      <c r="E9" s="412"/>
      <c r="F9" s="412"/>
      <c r="G9" s="412"/>
      <c r="H9" s="412"/>
      <c r="I9" s="74"/>
    </row>
    <row r="10" spans="1:10" ht="42.75" x14ac:dyDescent="0.25">
      <c r="B10" s="75"/>
      <c r="C10" s="35" t="s">
        <v>239</v>
      </c>
      <c r="D10" s="36" t="s">
        <v>238</v>
      </c>
      <c r="E10" s="176" t="s">
        <v>357</v>
      </c>
      <c r="F10" s="176" t="s">
        <v>406</v>
      </c>
      <c r="G10" s="176" t="s">
        <v>307</v>
      </c>
      <c r="H10" s="37" t="s">
        <v>306</v>
      </c>
      <c r="I10" s="74"/>
    </row>
    <row r="11" spans="1:10" ht="78" customHeight="1" x14ac:dyDescent="0.25">
      <c r="B11" s="75"/>
      <c r="C11" s="198" t="s">
        <v>351</v>
      </c>
      <c r="D11" s="199"/>
      <c r="E11" s="213" t="s">
        <v>358</v>
      </c>
      <c r="F11" s="213" t="s">
        <v>445</v>
      </c>
      <c r="G11" s="213" t="s">
        <v>411</v>
      </c>
      <c r="H11" s="247"/>
      <c r="I11" s="74"/>
      <c r="J11" s="210" t="s">
        <v>519</v>
      </c>
    </row>
    <row r="12" spans="1:10" ht="30" x14ac:dyDescent="0.25">
      <c r="B12" s="75"/>
      <c r="C12" s="198" t="s">
        <v>351</v>
      </c>
      <c r="D12" s="199"/>
      <c r="E12" s="213" t="s">
        <v>359</v>
      </c>
      <c r="F12" s="202" t="s">
        <v>346</v>
      </c>
      <c r="G12" s="213" t="s">
        <v>356</v>
      </c>
      <c r="H12" s="247"/>
      <c r="I12" s="74"/>
    </row>
    <row r="13" spans="1:10" ht="30" x14ac:dyDescent="0.25">
      <c r="B13" s="75"/>
      <c r="C13" s="198" t="s">
        <v>351</v>
      </c>
      <c r="D13" s="199"/>
      <c r="E13" s="213" t="s">
        <v>360</v>
      </c>
      <c r="F13" s="213" t="s">
        <v>409</v>
      </c>
      <c r="G13" s="213" t="s">
        <v>356</v>
      </c>
      <c r="H13" s="247"/>
      <c r="I13" s="74"/>
    </row>
    <row r="14" spans="1:10" ht="78" customHeight="1" x14ac:dyDescent="0.25">
      <c r="B14" s="75"/>
      <c r="C14" s="195" t="s">
        <v>352</v>
      </c>
      <c r="D14" s="196"/>
      <c r="E14" s="237">
        <v>25300</v>
      </c>
      <c r="F14" s="203" t="s">
        <v>345</v>
      </c>
      <c r="G14" s="237">
        <v>25300</v>
      </c>
      <c r="H14" s="238">
        <v>0</v>
      </c>
      <c r="I14" s="77"/>
      <c r="J14" s="234"/>
    </row>
    <row r="15" spans="1:10" x14ac:dyDescent="0.25">
      <c r="B15" s="75"/>
      <c r="C15" s="195" t="s">
        <v>352</v>
      </c>
      <c r="D15" s="196"/>
      <c r="E15" s="237">
        <v>17246.63</v>
      </c>
      <c r="F15" s="203" t="s">
        <v>347</v>
      </c>
      <c r="G15" s="237">
        <v>1724.66</v>
      </c>
      <c r="H15" s="242">
        <v>15521.97</v>
      </c>
      <c r="I15" s="74"/>
    </row>
    <row r="16" spans="1:10" x14ac:dyDescent="0.25">
      <c r="B16" s="75"/>
      <c r="C16" s="205" t="s">
        <v>350</v>
      </c>
      <c r="D16" s="200"/>
      <c r="E16" s="240">
        <v>13750</v>
      </c>
      <c r="F16" s="204" t="s">
        <v>349</v>
      </c>
      <c r="G16" s="237">
        <v>8250</v>
      </c>
      <c r="H16" s="239">
        <v>5500</v>
      </c>
      <c r="I16" s="74"/>
    </row>
    <row r="17" spans="2:10" x14ac:dyDescent="0.25">
      <c r="B17" s="75"/>
      <c r="C17" s="195" t="s">
        <v>352</v>
      </c>
      <c r="D17" s="197"/>
      <c r="E17" s="240">
        <v>26872.240000000002</v>
      </c>
      <c r="F17" s="204" t="s">
        <v>348</v>
      </c>
      <c r="G17" s="237">
        <v>18372.240000000002</v>
      </c>
      <c r="H17" s="239">
        <v>8500</v>
      </c>
      <c r="I17" s="74"/>
    </row>
    <row r="18" spans="2:10" x14ac:dyDescent="0.25">
      <c r="B18" s="75"/>
      <c r="C18" s="205" t="s">
        <v>522</v>
      </c>
      <c r="D18" s="243"/>
      <c r="E18" s="292">
        <v>93749</v>
      </c>
      <c r="F18" s="204" t="s">
        <v>518</v>
      </c>
      <c r="G18" s="293">
        <v>93749</v>
      </c>
      <c r="H18" s="244">
        <v>0</v>
      </c>
      <c r="I18" s="74"/>
    </row>
    <row r="19" spans="2:10" ht="15.75" thickBot="1" x14ac:dyDescent="0.3">
      <c r="B19" s="75"/>
      <c r="C19" s="206"/>
      <c r="D19" s="245"/>
      <c r="E19" s="201"/>
      <c r="F19" s="201"/>
      <c r="G19" s="201"/>
      <c r="H19" s="246"/>
      <c r="I19" s="74"/>
    </row>
    <row r="20" spans="2:10" x14ac:dyDescent="0.25">
      <c r="B20" s="75"/>
      <c r="C20" s="82"/>
      <c r="D20" s="82"/>
      <c r="E20" s="82"/>
      <c r="F20" s="175"/>
      <c r="G20" s="175"/>
      <c r="H20" s="175"/>
      <c r="I20" s="74"/>
    </row>
    <row r="21" spans="2:10" x14ac:dyDescent="0.25">
      <c r="B21" s="75"/>
      <c r="C21" s="412" t="s">
        <v>240</v>
      </c>
      <c r="D21" s="412"/>
      <c r="E21" s="77"/>
      <c r="F21" s="77"/>
      <c r="G21" s="77"/>
      <c r="H21" s="77"/>
      <c r="I21" s="74"/>
    </row>
    <row r="22" spans="2:10" ht="39.75" customHeight="1" thickBot="1" x14ac:dyDescent="0.3">
      <c r="B22" s="75"/>
      <c r="C22" s="411" t="s">
        <v>363</v>
      </c>
      <c r="D22" s="411"/>
      <c r="E22" s="411"/>
      <c r="F22" s="174"/>
      <c r="G22" s="174"/>
      <c r="H22" s="174"/>
      <c r="I22" s="74"/>
    </row>
    <row r="23" spans="2:10" ht="29.25" thickBot="1" x14ac:dyDescent="0.3">
      <c r="B23" s="75"/>
      <c r="C23" s="172" t="s">
        <v>308</v>
      </c>
      <c r="D23" s="173" t="s">
        <v>241</v>
      </c>
      <c r="E23" s="173" t="s">
        <v>412</v>
      </c>
      <c r="F23" s="173" t="s">
        <v>413</v>
      </c>
      <c r="G23" s="173" t="s">
        <v>305</v>
      </c>
      <c r="H23" s="177"/>
      <c r="I23" s="179"/>
    </row>
    <row r="24" spans="2:10" ht="149.25" x14ac:dyDescent="0.25">
      <c r="B24" s="75"/>
      <c r="C24" s="313" t="s">
        <v>533</v>
      </c>
      <c r="D24" s="312"/>
      <c r="E24" s="309" t="s">
        <v>534</v>
      </c>
      <c r="F24" s="310" t="s">
        <v>535</v>
      </c>
      <c r="G24" s="311" t="s">
        <v>543</v>
      </c>
      <c r="H24" s="257"/>
      <c r="I24" s="179"/>
      <c r="J24" s="210"/>
    </row>
    <row r="25" spans="2:10" ht="60" x14ac:dyDescent="0.25">
      <c r="B25" s="75"/>
      <c r="C25" s="306" t="s">
        <v>536</v>
      </c>
      <c r="D25" s="305"/>
      <c r="E25" s="305" t="s">
        <v>558</v>
      </c>
      <c r="F25" s="305" t="s">
        <v>558</v>
      </c>
      <c r="G25" s="305" t="s">
        <v>559</v>
      </c>
      <c r="H25" s="77"/>
      <c r="I25" s="314"/>
    </row>
    <row r="26" spans="2:10" ht="199.5" customHeight="1" x14ac:dyDescent="0.25">
      <c r="B26" s="75"/>
      <c r="C26" s="77"/>
      <c r="D26" s="410"/>
    </row>
    <row r="27" spans="2:10" ht="33.75" customHeight="1" x14ac:dyDescent="0.25">
      <c r="B27" s="75"/>
      <c r="C27" s="77"/>
      <c r="D27" s="410"/>
    </row>
    <row r="28" spans="2:10" ht="33.75" customHeight="1" x14ac:dyDescent="0.25">
      <c r="B28" s="75"/>
      <c r="C28" s="77"/>
      <c r="D28" s="410"/>
    </row>
    <row r="29" spans="2:10" ht="25.5" customHeight="1" x14ac:dyDescent="0.25">
      <c r="B29" s="75"/>
      <c r="C29" s="77"/>
      <c r="D29" s="410"/>
    </row>
    <row r="30" spans="2:10" ht="25.5" customHeight="1" x14ac:dyDescent="0.25">
      <c r="B30" s="75"/>
      <c r="C30" s="77"/>
      <c r="D30" s="410"/>
    </row>
    <row r="31" spans="2:10" ht="25.5" customHeight="1" x14ac:dyDescent="0.25">
      <c r="B31" s="75"/>
      <c r="C31" s="77"/>
      <c r="D31" s="410"/>
    </row>
    <row r="32" spans="2:10" ht="25.5" customHeight="1" x14ac:dyDescent="0.25">
      <c r="B32" s="75"/>
      <c r="C32" s="77"/>
      <c r="D32" s="410"/>
    </row>
    <row r="33" spans="2:9" ht="25.5" customHeight="1" x14ac:dyDescent="0.25">
      <c r="B33" s="75"/>
      <c r="C33" s="77"/>
      <c r="D33" s="410"/>
    </row>
    <row r="34" spans="2:9" ht="38.25" customHeight="1" x14ac:dyDescent="0.25">
      <c r="B34" s="75"/>
      <c r="C34" s="77"/>
      <c r="D34" s="410"/>
    </row>
    <row r="35" spans="2:9" x14ac:dyDescent="0.25">
      <c r="B35" s="75"/>
      <c r="C35" s="77"/>
      <c r="D35" s="410"/>
    </row>
    <row r="36" spans="2:9" x14ac:dyDescent="0.25">
      <c r="B36" s="75"/>
      <c r="C36" s="77"/>
      <c r="D36" s="410"/>
    </row>
    <row r="37" spans="2:9" ht="60.75" customHeight="1" x14ac:dyDescent="0.25">
      <c r="B37" s="75"/>
      <c r="C37" s="77"/>
      <c r="D37" s="410"/>
    </row>
    <row r="38" spans="2:9" ht="64.5" customHeight="1" x14ac:dyDescent="0.25">
      <c r="B38" s="75"/>
      <c r="C38" s="77"/>
      <c r="D38" s="410"/>
    </row>
    <row r="39" spans="2:9" x14ac:dyDescent="0.25">
      <c r="B39" s="75"/>
      <c r="C39" s="77"/>
      <c r="D39" s="410"/>
    </row>
    <row r="40" spans="2:9" x14ac:dyDescent="0.25">
      <c r="B40" s="75"/>
      <c r="C40" s="77"/>
      <c r="D40" s="410"/>
    </row>
    <row r="41" spans="2:9" x14ac:dyDescent="0.25">
      <c r="B41" s="75"/>
      <c r="C41" s="77"/>
      <c r="D41" s="410"/>
    </row>
    <row r="42" spans="2:9" s="9" customFormat="1" ht="15.75" customHeight="1" x14ac:dyDescent="0.25">
      <c r="B42" s="75"/>
      <c r="C42" s="77"/>
      <c r="D42" s="410"/>
    </row>
    <row r="43" spans="2:9" s="9" customFormat="1" ht="15.75" customHeight="1" x14ac:dyDescent="0.25">
      <c r="B43" s="75"/>
      <c r="C43" s="77"/>
      <c r="D43" s="410"/>
    </row>
    <row r="44" spans="2:9" s="9" customFormat="1" x14ac:dyDescent="0.25">
      <c r="B44" s="75"/>
      <c r="C44" s="77"/>
      <c r="D44" s="410"/>
    </row>
    <row r="45" spans="2:9" s="9" customFormat="1" x14ac:dyDescent="0.25">
      <c r="B45" s="75"/>
      <c r="C45" s="77"/>
      <c r="D45" s="410"/>
    </row>
    <row r="46" spans="2:9" s="9" customFormat="1" ht="15.75" thickBot="1" x14ac:dyDescent="0.3">
      <c r="B46" s="83"/>
      <c r="C46" s="84"/>
      <c r="D46" s="84"/>
      <c r="E46" s="84"/>
      <c r="F46" s="84"/>
      <c r="G46" s="84"/>
      <c r="H46" s="84"/>
      <c r="I46" s="85"/>
    </row>
    <row r="47" spans="2:9" s="9" customFormat="1" x14ac:dyDescent="0.25">
      <c r="B47" s="8"/>
      <c r="C47" s="8"/>
      <c r="D47" s="8"/>
      <c r="E47" s="8"/>
      <c r="F47" s="8"/>
      <c r="G47" s="8"/>
      <c r="H47" s="8"/>
      <c r="I47" s="8"/>
    </row>
    <row r="48" spans="2:9" s="9" customFormat="1" x14ac:dyDescent="0.25">
      <c r="B48" s="8"/>
      <c r="C48" s="8"/>
      <c r="D48" s="8"/>
      <c r="E48" s="8"/>
      <c r="F48" s="8"/>
      <c r="G48" s="8"/>
      <c r="H48" s="8"/>
      <c r="I48" s="8"/>
    </row>
    <row r="49" spans="2:9" s="9" customFormat="1" x14ac:dyDescent="0.25">
      <c r="B49" s="8"/>
      <c r="C49" s="7"/>
      <c r="D49" s="7"/>
      <c r="E49" s="7"/>
      <c r="F49" s="7"/>
      <c r="G49" s="7"/>
      <c r="H49" s="7"/>
      <c r="I49" s="8"/>
    </row>
    <row r="50" spans="2:9" s="9" customFormat="1" ht="15.75" customHeight="1" x14ac:dyDescent="0.25">
      <c r="B50" s="8"/>
      <c r="C50" s="7"/>
      <c r="D50" s="7"/>
      <c r="E50" s="7"/>
      <c r="F50" s="7"/>
      <c r="G50" s="7"/>
      <c r="H50" s="7"/>
      <c r="I50" s="8"/>
    </row>
    <row r="51" spans="2:9" s="9" customFormat="1" ht="15.75" customHeight="1" x14ac:dyDescent="0.25">
      <c r="B51" s="8"/>
      <c r="C51" s="13"/>
      <c r="D51" s="13"/>
      <c r="E51" s="13"/>
      <c r="F51" s="13"/>
      <c r="G51" s="13"/>
      <c r="H51" s="13"/>
      <c r="I51" s="8"/>
    </row>
    <row r="52" spans="2:9" s="9" customFormat="1" ht="15.75" customHeight="1" x14ac:dyDescent="0.25">
      <c r="B52" s="8"/>
      <c r="C52" s="8"/>
      <c r="D52" s="8"/>
      <c r="E52" s="14"/>
      <c r="F52" s="14"/>
      <c r="G52" s="14"/>
      <c r="H52" s="14"/>
      <c r="I52" s="8"/>
    </row>
    <row r="53" spans="2:9" s="9" customFormat="1" ht="15.75" customHeight="1" x14ac:dyDescent="0.25">
      <c r="B53" s="8"/>
      <c r="C53" s="8"/>
      <c r="D53" s="8"/>
      <c r="E53" s="15"/>
      <c r="F53" s="15"/>
      <c r="G53" s="15"/>
      <c r="H53" s="15"/>
      <c r="I53" s="8"/>
    </row>
    <row r="54" spans="2:9" s="9" customFormat="1" x14ac:dyDescent="0.25">
      <c r="B54" s="8"/>
      <c r="C54" s="8"/>
      <c r="D54" s="8"/>
      <c r="E54" s="8"/>
      <c r="F54" s="8"/>
      <c r="G54" s="8"/>
      <c r="H54" s="8"/>
      <c r="I54" s="8"/>
    </row>
    <row r="55" spans="2:9" s="9" customFormat="1" ht="15.75" customHeight="1" x14ac:dyDescent="0.25">
      <c r="B55" s="8"/>
      <c r="C55" s="7"/>
      <c r="D55" s="7"/>
      <c r="E55" s="7"/>
      <c r="F55" s="7"/>
      <c r="G55" s="7"/>
      <c r="H55" s="7"/>
      <c r="I55" s="8"/>
    </row>
    <row r="56" spans="2:9" s="9" customFormat="1" ht="15.75" customHeight="1" x14ac:dyDescent="0.25">
      <c r="B56" s="8"/>
      <c r="C56" s="7"/>
      <c r="D56" s="7"/>
      <c r="E56" s="7"/>
      <c r="F56" s="7"/>
      <c r="G56" s="7"/>
      <c r="H56" s="7"/>
      <c r="I56" s="8"/>
    </row>
    <row r="57" spans="2:9" s="9" customFormat="1" x14ac:dyDescent="0.25">
      <c r="B57" s="8"/>
      <c r="C57" s="7"/>
      <c r="D57" s="7"/>
      <c r="E57" s="7"/>
      <c r="F57" s="7"/>
      <c r="G57" s="7"/>
      <c r="H57" s="7"/>
      <c r="I57" s="8"/>
    </row>
    <row r="58" spans="2:9" s="9" customFormat="1" ht="15.75" customHeight="1" x14ac:dyDescent="0.25">
      <c r="B58" s="8"/>
      <c r="C58" s="8"/>
      <c r="D58" s="8"/>
      <c r="E58" s="14"/>
      <c r="F58" s="14"/>
      <c r="G58" s="14"/>
      <c r="H58" s="14"/>
      <c r="I58" s="8"/>
    </row>
    <row r="59" spans="2:9" s="9" customFormat="1" ht="15.75" customHeight="1" x14ac:dyDescent="0.25">
      <c r="B59" s="8"/>
      <c r="C59" s="8"/>
      <c r="D59" s="8"/>
      <c r="E59" s="15"/>
      <c r="F59" s="15"/>
      <c r="G59" s="15"/>
      <c r="H59" s="15"/>
      <c r="I59" s="8"/>
    </row>
    <row r="60" spans="2:9" s="9" customFormat="1" x14ac:dyDescent="0.25">
      <c r="B60" s="8"/>
      <c r="C60" s="8"/>
      <c r="D60" s="8"/>
      <c r="E60" s="8"/>
      <c r="F60" s="8"/>
      <c r="G60" s="8"/>
      <c r="H60" s="8"/>
      <c r="I60" s="8"/>
    </row>
    <row r="61" spans="2:9" s="9" customFormat="1" x14ac:dyDescent="0.25">
      <c r="B61" s="8"/>
      <c r="C61" s="7"/>
      <c r="D61" s="7"/>
      <c r="E61" s="8"/>
      <c r="F61" s="8"/>
      <c r="G61" s="8"/>
      <c r="H61" s="8"/>
      <c r="I61" s="8"/>
    </row>
    <row r="62" spans="2:9" s="9" customFormat="1" ht="15.75" customHeight="1" x14ac:dyDescent="0.25">
      <c r="B62" s="8"/>
      <c r="C62" s="7"/>
      <c r="D62" s="7"/>
      <c r="E62" s="15"/>
      <c r="F62" s="15"/>
      <c r="G62" s="15"/>
      <c r="H62" s="15"/>
      <c r="I62" s="8"/>
    </row>
    <row r="63" spans="2:9" s="9" customFormat="1" ht="15.75" customHeight="1" x14ac:dyDescent="0.25">
      <c r="B63" s="8"/>
      <c r="C63" s="8"/>
      <c r="D63" s="8"/>
      <c r="E63" s="15"/>
      <c r="F63" s="15"/>
      <c r="G63" s="15"/>
      <c r="H63" s="15"/>
      <c r="I63" s="8"/>
    </row>
    <row r="64" spans="2:9" s="9" customFormat="1" x14ac:dyDescent="0.25">
      <c r="B64" s="8"/>
      <c r="C64" s="10"/>
      <c r="D64" s="8"/>
      <c r="E64" s="10"/>
      <c r="F64" s="10"/>
      <c r="G64" s="10"/>
      <c r="H64" s="10"/>
      <c r="I64" s="8"/>
    </row>
    <row r="65" spans="2:9" s="9" customFormat="1" x14ac:dyDescent="0.25">
      <c r="B65" s="8"/>
      <c r="C65" s="10"/>
      <c r="D65" s="10"/>
      <c r="E65" s="10"/>
      <c r="F65" s="10"/>
      <c r="G65" s="10"/>
      <c r="H65" s="10"/>
      <c r="I65" s="11"/>
    </row>
  </sheetData>
  <mergeCells count="12">
    <mergeCell ref="D43:D45"/>
    <mergeCell ref="C3:H3"/>
    <mergeCell ref="D26:D33"/>
    <mergeCell ref="D34:D36"/>
    <mergeCell ref="D37:D42"/>
    <mergeCell ref="C22:E22"/>
    <mergeCell ref="C21:D21"/>
    <mergeCell ref="B4:H4"/>
    <mergeCell ref="C5:H5"/>
    <mergeCell ref="C8:D8"/>
    <mergeCell ref="C9:H9"/>
    <mergeCell ref="C6:F6"/>
  </mergeCells>
  <dataValidations disablePrompts="1" count="2">
    <dataValidation type="list" allowBlank="1" showInputMessage="1" showErrorMessage="1" sqref="E62:H62">
      <formula1>$M$69:$M$70</formula1>
    </dataValidation>
    <dataValidation type="whole" allowBlank="1" showInputMessage="1" showErrorMessage="1" sqref="E58:H58 E52:H52">
      <formula1>-999999999</formula1>
      <formula2>999999999</formula2>
    </dataValidation>
  </dataValidations>
  <pageMargins left="0.2" right="0.21" top="0.17" bottom="0.17" header="0.17" footer="0.17"/>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topLeftCell="A17" zoomScale="120" zoomScaleNormal="120" workbookViewId="0">
      <selection activeCell="E18" sqref="E18"/>
    </sheetView>
  </sheetViews>
  <sheetFormatPr defaultRowHeight="15" x14ac:dyDescent="0.25"/>
  <cols>
    <col min="1" max="2" width="1.85546875" customWidth="1"/>
    <col min="3" max="3" width="35.7109375" customWidth="1"/>
    <col min="4" max="4" width="22.85546875" customWidth="1"/>
    <col min="5" max="5" width="68.5703125" customWidth="1"/>
    <col min="6" max="6" width="4.28515625" customWidth="1"/>
    <col min="7" max="7" width="2" customWidth="1"/>
    <col min="8" max="8" width="1.5703125" customWidth="1"/>
    <col min="9" max="9" width="23" customWidth="1"/>
  </cols>
  <sheetData>
    <row r="1" spans="2:9" ht="15.75" thickBot="1" x14ac:dyDescent="0.3"/>
    <row r="2" spans="2:9" ht="15.75" thickBot="1" x14ac:dyDescent="0.3">
      <c r="B2" s="110"/>
      <c r="C2" s="111"/>
      <c r="D2" s="111"/>
      <c r="E2" s="111"/>
      <c r="F2" s="111"/>
      <c r="G2" s="112"/>
    </row>
    <row r="3" spans="2:9" ht="21" thickBot="1" x14ac:dyDescent="0.35">
      <c r="B3" s="113"/>
      <c r="C3" s="389" t="s">
        <v>222</v>
      </c>
      <c r="D3" s="390"/>
      <c r="E3" s="390"/>
      <c r="F3" s="391"/>
      <c r="G3" s="74"/>
    </row>
    <row r="4" spans="2:9" x14ac:dyDescent="0.25">
      <c r="B4" s="413"/>
      <c r="C4" s="414"/>
      <c r="D4" s="414"/>
      <c r="E4" s="414"/>
      <c r="F4" s="414"/>
      <c r="G4" s="74"/>
    </row>
    <row r="5" spans="2:9" x14ac:dyDescent="0.25">
      <c r="B5" s="75"/>
      <c r="C5" s="441"/>
      <c r="D5" s="441"/>
      <c r="E5" s="441"/>
      <c r="F5" s="441"/>
      <c r="G5" s="74"/>
    </row>
    <row r="6" spans="2:9" x14ac:dyDescent="0.25">
      <c r="B6" s="75"/>
      <c r="C6" s="76"/>
      <c r="D6" s="77"/>
      <c r="E6" s="76"/>
      <c r="F6" s="77"/>
      <c r="G6" s="74"/>
    </row>
    <row r="7" spans="2:9" x14ac:dyDescent="0.25">
      <c r="B7" s="75"/>
      <c r="C7" s="412" t="s">
        <v>233</v>
      </c>
      <c r="D7" s="412"/>
      <c r="E7" s="78"/>
      <c r="F7" s="77"/>
      <c r="G7" s="74"/>
    </row>
    <row r="8" spans="2:9" ht="15.75" thickBot="1" x14ac:dyDescent="0.3">
      <c r="B8" s="75"/>
      <c r="C8" s="422" t="s">
        <v>321</v>
      </c>
      <c r="D8" s="422"/>
      <c r="E8" s="422"/>
      <c r="F8" s="422"/>
      <c r="G8" s="74"/>
    </row>
    <row r="9" spans="2:9" ht="15.75" thickBot="1" x14ac:dyDescent="0.3">
      <c r="B9" s="75"/>
      <c r="C9" s="38" t="s">
        <v>235</v>
      </c>
      <c r="D9" s="39" t="s">
        <v>234</v>
      </c>
      <c r="E9" s="430" t="s">
        <v>295</v>
      </c>
      <c r="F9" s="431"/>
      <c r="G9" s="74"/>
    </row>
    <row r="10" spans="2:9" ht="351.75" customHeight="1" x14ac:dyDescent="0.25">
      <c r="B10" s="75"/>
      <c r="C10" s="40" t="s">
        <v>527</v>
      </c>
      <c r="D10" s="40" t="s">
        <v>354</v>
      </c>
      <c r="E10" s="426" t="s">
        <v>528</v>
      </c>
      <c r="F10" s="427"/>
      <c r="G10" s="74"/>
    </row>
    <row r="11" spans="2:9" ht="80.25" customHeight="1" x14ac:dyDescent="0.25">
      <c r="B11" s="75"/>
      <c r="C11" s="40" t="s">
        <v>414</v>
      </c>
      <c r="D11" s="40" t="s">
        <v>353</v>
      </c>
      <c r="E11" s="426" t="s">
        <v>415</v>
      </c>
      <c r="F11" s="427"/>
      <c r="G11" s="74"/>
    </row>
    <row r="12" spans="2:9" ht="253.5" customHeight="1" x14ac:dyDescent="0.25">
      <c r="B12" s="75"/>
      <c r="C12" s="40" t="s">
        <v>539</v>
      </c>
      <c r="D12" s="40" t="s">
        <v>540</v>
      </c>
      <c r="E12" s="426" t="s">
        <v>532</v>
      </c>
      <c r="F12" s="427"/>
      <c r="G12" s="74"/>
      <c r="I12" s="216"/>
    </row>
    <row r="13" spans="2:9" ht="60" customHeight="1" x14ac:dyDescent="0.25">
      <c r="B13" s="75"/>
      <c r="C13" s="40" t="s">
        <v>416</v>
      </c>
      <c r="D13" s="40" t="s">
        <v>354</v>
      </c>
      <c r="E13" s="426" t="s">
        <v>417</v>
      </c>
      <c r="F13" s="427"/>
      <c r="G13" s="74"/>
    </row>
    <row r="14" spans="2:9" ht="182.25" customHeight="1" thickBot="1" x14ac:dyDescent="0.3">
      <c r="B14" s="75"/>
      <c r="C14" s="255" t="s">
        <v>421</v>
      </c>
      <c r="D14" s="40" t="s">
        <v>353</v>
      </c>
      <c r="E14" s="426" t="s">
        <v>422</v>
      </c>
      <c r="F14" s="427"/>
      <c r="G14" s="74"/>
    </row>
    <row r="15" spans="2:9" ht="183.75" customHeight="1" thickBot="1" x14ac:dyDescent="0.3">
      <c r="B15" s="75"/>
      <c r="C15" s="249" t="s">
        <v>541</v>
      </c>
      <c r="D15" s="40" t="s">
        <v>353</v>
      </c>
      <c r="E15" s="432" t="s">
        <v>542</v>
      </c>
      <c r="F15" s="433"/>
      <c r="G15" s="74"/>
    </row>
    <row r="16" spans="2:9" ht="94.5" customHeight="1" thickBot="1" x14ac:dyDescent="0.3">
      <c r="B16" s="75"/>
      <c r="C16" s="295" t="s">
        <v>525</v>
      </c>
      <c r="D16" s="296" t="s">
        <v>354</v>
      </c>
      <c r="E16" s="437" t="s">
        <v>531</v>
      </c>
      <c r="F16" s="438"/>
      <c r="G16" s="74"/>
    </row>
    <row r="17" spans="2:9" ht="117.75" customHeight="1" thickBot="1" x14ac:dyDescent="0.3">
      <c r="B17" s="75"/>
      <c r="C17" s="295" t="s">
        <v>580</v>
      </c>
      <c r="D17" s="297" t="s">
        <v>354</v>
      </c>
      <c r="E17" s="437" t="s">
        <v>529</v>
      </c>
      <c r="F17" s="438"/>
      <c r="G17" s="74"/>
    </row>
    <row r="18" spans="2:9" ht="339" customHeight="1" x14ac:dyDescent="0.25">
      <c r="B18" s="75"/>
      <c r="C18" s="335" t="s">
        <v>581</v>
      </c>
      <c r="D18" s="334" t="s">
        <v>586</v>
      </c>
      <c r="E18" s="336" t="s">
        <v>582</v>
      </c>
      <c r="F18" s="333"/>
      <c r="G18" s="74"/>
    </row>
    <row r="19" spans="2:9" ht="94.5" customHeight="1" x14ac:dyDescent="0.25">
      <c r="B19" s="75"/>
      <c r="C19" s="335" t="s">
        <v>583</v>
      </c>
      <c r="D19" s="335" t="s">
        <v>353</v>
      </c>
      <c r="E19" s="335" t="s">
        <v>584</v>
      </c>
      <c r="F19" s="333"/>
      <c r="G19" s="74"/>
    </row>
    <row r="20" spans="2:9" ht="219" customHeight="1" x14ac:dyDescent="0.25">
      <c r="B20" s="75"/>
      <c r="C20" s="335" t="s">
        <v>585</v>
      </c>
      <c r="D20" s="335" t="s">
        <v>586</v>
      </c>
      <c r="E20" s="335" t="s">
        <v>587</v>
      </c>
      <c r="F20" s="333"/>
      <c r="G20" s="74"/>
    </row>
    <row r="21" spans="2:9" ht="126" customHeight="1" x14ac:dyDescent="0.25">
      <c r="B21" s="75"/>
      <c r="C21" s="335" t="s">
        <v>588</v>
      </c>
      <c r="D21" s="335" t="s">
        <v>354</v>
      </c>
      <c r="E21" s="335" t="s">
        <v>589</v>
      </c>
      <c r="F21" s="333"/>
      <c r="G21" s="74"/>
    </row>
    <row r="22" spans="2:9" ht="247.5" customHeight="1" x14ac:dyDescent="0.25">
      <c r="B22" s="75"/>
      <c r="C22" s="335" t="s">
        <v>590</v>
      </c>
      <c r="D22" s="335" t="s">
        <v>354</v>
      </c>
      <c r="E22" s="335" t="s">
        <v>591</v>
      </c>
      <c r="F22" s="333"/>
      <c r="G22" s="74"/>
    </row>
    <row r="23" spans="2:9" ht="94.5" customHeight="1" x14ac:dyDescent="0.25">
      <c r="B23" s="75"/>
      <c r="C23" s="335" t="s">
        <v>592</v>
      </c>
      <c r="D23" s="335" t="s">
        <v>354</v>
      </c>
      <c r="E23" s="335" t="s">
        <v>593</v>
      </c>
      <c r="F23" s="333"/>
      <c r="G23" s="74"/>
    </row>
    <row r="24" spans="2:9" ht="256.5" customHeight="1" x14ac:dyDescent="0.25">
      <c r="B24" s="75"/>
      <c r="C24" s="335" t="s">
        <v>594</v>
      </c>
      <c r="D24" s="335" t="s">
        <v>354</v>
      </c>
      <c r="E24" s="335" t="s">
        <v>595</v>
      </c>
      <c r="G24" s="74"/>
    </row>
    <row r="25" spans="2:9" x14ac:dyDescent="0.25">
      <c r="B25" s="75"/>
      <c r="C25" s="439" t="s">
        <v>279</v>
      </c>
      <c r="D25" s="439"/>
      <c r="E25" s="439"/>
      <c r="F25" s="439"/>
      <c r="G25" s="74"/>
    </row>
    <row r="26" spans="2:9" ht="15.75" thickBot="1" x14ac:dyDescent="0.3">
      <c r="B26" s="75"/>
      <c r="C26" s="440" t="s">
        <v>293</v>
      </c>
      <c r="D26" s="440"/>
      <c r="E26" s="440"/>
      <c r="F26" s="440"/>
      <c r="G26" s="74"/>
    </row>
    <row r="27" spans="2:9" ht="15.75" thickBot="1" x14ac:dyDescent="0.3">
      <c r="B27" s="75"/>
      <c r="C27" s="38" t="s">
        <v>235</v>
      </c>
      <c r="D27" s="39" t="s">
        <v>234</v>
      </c>
      <c r="E27" s="430" t="s">
        <v>295</v>
      </c>
      <c r="F27" s="431"/>
      <c r="G27" s="74"/>
    </row>
    <row r="28" spans="2:9" ht="81.75" customHeight="1" x14ac:dyDescent="0.25">
      <c r="B28" s="75"/>
      <c r="C28" s="249" t="s">
        <v>530</v>
      </c>
      <c r="D28" s="248"/>
      <c r="E28" s="432"/>
      <c r="F28" s="433"/>
      <c r="G28" s="74"/>
      <c r="I28" s="233"/>
    </row>
    <row r="29" spans="2:9" ht="26.25" customHeight="1" x14ac:dyDescent="0.25">
      <c r="B29" s="75"/>
      <c r="C29" s="255"/>
      <c r="D29" s="40"/>
      <c r="E29" s="426"/>
      <c r="F29" s="427"/>
      <c r="G29" s="74"/>
    </row>
    <row r="30" spans="2:9" ht="32.25" customHeight="1" x14ac:dyDescent="0.25">
      <c r="B30" s="75"/>
      <c r="C30" s="250"/>
      <c r="D30" s="40"/>
      <c r="E30" s="434"/>
      <c r="F30" s="435"/>
      <c r="G30" s="74"/>
    </row>
    <row r="31" spans="2:9" ht="39.950000000000003" customHeight="1" thickBot="1" x14ac:dyDescent="0.3">
      <c r="B31" s="75"/>
      <c r="C31" s="251"/>
      <c r="D31" s="41"/>
      <c r="E31" s="428"/>
      <c r="F31" s="429"/>
      <c r="G31" s="74"/>
    </row>
    <row r="32" spans="2:9" x14ac:dyDescent="0.25">
      <c r="B32" s="75"/>
      <c r="C32" s="77"/>
      <c r="D32" s="77"/>
      <c r="E32" s="77"/>
      <c r="F32" s="77"/>
      <c r="G32" s="74"/>
    </row>
    <row r="33" spans="2:7" x14ac:dyDescent="0.25">
      <c r="B33" s="75"/>
      <c r="C33" s="77"/>
      <c r="D33" s="77"/>
      <c r="E33" s="77"/>
      <c r="F33" s="77"/>
      <c r="G33" s="74"/>
    </row>
    <row r="34" spans="2:7" ht="31.5" customHeight="1" x14ac:dyDescent="0.25">
      <c r="B34" s="75"/>
      <c r="C34" s="424" t="s">
        <v>278</v>
      </c>
      <c r="D34" s="424"/>
      <c r="E34" s="424"/>
      <c r="F34" s="424"/>
      <c r="G34" s="74"/>
    </row>
    <row r="35" spans="2:7" ht="32.25" customHeight="1" thickBot="1" x14ac:dyDescent="0.3">
      <c r="B35" s="75"/>
      <c r="C35" s="422" t="s">
        <v>530</v>
      </c>
      <c r="D35" s="422"/>
      <c r="E35" s="436"/>
      <c r="F35" s="436"/>
      <c r="G35" s="74"/>
    </row>
    <row r="36" spans="2:7" ht="223.5" customHeight="1" thickBot="1" x14ac:dyDescent="0.3">
      <c r="B36" s="75"/>
      <c r="C36" s="419" t="s">
        <v>560</v>
      </c>
      <c r="D36" s="420"/>
      <c r="E36" s="420"/>
      <c r="F36" s="421"/>
      <c r="G36" s="74"/>
    </row>
    <row r="37" spans="2:7" x14ac:dyDescent="0.25">
      <c r="B37" s="75"/>
      <c r="C37" s="77"/>
      <c r="D37" s="77"/>
      <c r="E37" s="77"/>
      <c r="F37" s="77"/>
      <c r="G37" s="74"/>
    </row>
    <row r="38" spans="2:7" x14ac:dyDescent="0.25">
      <c r="B38" s="75"/>
      <c r="C38" s="77"/>
      <c r="D38" s="77"/>
      <c r="E38" s="77"/>
      <c r="F38" s="77"/>
      <c r="G38" s="74"/>
    </row>
    <row r="39" spans="2:7" x14ac:dyDescent="0.25">
      <c r="B39" s="75"/>
      <c r="C39" s="77"/>
      <c r="D39" s="77"/>
      <c r="E39" s="77"/>
      <c r="F39" s="77"/>
      <c r="G39" s="74"/>
    </row>
    <row r="40" spans="2:7" ht="15.75" thickBot="1" x14ac:dyDescent="0.3">
      <c r="B40" s="79"/>
      <c r="C40" s="80"/>
      <c r="D40" s="80"/>
      <c r="E40" s="80"/>
      <c r="F40" s="80"/>
      <c r="G40" s="81"/>
    </row>
    <row r="41" spans="2:7" x14ac:dyDescent="0.25">
      <c r="B41" s="8"/>
      <c r="C41" s="8"/>
      <c r="D41" s="8"/>
      <c r="E41" s="8"/>
      <c r="F41" s="8"/>
      <c r="G41" s="8"/>
    </row>
    <row r="42" spans="2:7" x14ac:dyDescent="0.25">
      <c r="B42" s="8"/>
      <c r="C42" s="8"/>
      <c r="D42" s="8"/>
      <c r="E42" s="8"/>
      <c r="F42" s="8"/>
      <c r="G42" s="8"/>
    </row>
    <row r="43" spans="2:7" x14ac:dyDescent="0.25">
      <c r="B43" s="8"/>
      <c r="C43" s="8"/>
      <c r="D43" s="8"/>
      <c r="E43" s="8"/>
      <c r="F43" s="8"/>
      <c r="G43" s="8"/>
    </row>
    <row r="44" spans="2:7" x14ac:dyDescent="0.25">
      <c r="B44" s="8"/>
      <c r="C44" s="8"/>
      <c r="D44" s="8"/>
      <c r="E44" s="8"/>
      <c r="F44" s="8"/>
      <c r="G44" s="8"/>
    </row>
    <row r="45" spans="2:7" x14ac:dyDescent="0.25">
      <c r="B45" s="8"/>
      <c r="C45" s="8"/>
      <c r="D45" s="8"/>
      <c r="E45" s="8"/>
      <c r="F45" s="8"/>
      <c r="G45" s="8"/>
    </row>
    <row r="46" spans="2:7" x14ac:dyDescent="0.25">
      <c r="B46" s="8"/>
      <c r="C46" s="8"/>
      <c r="D46" s="8"/>
      <c r="E46" s="8"/>
      <c r="F46" s="8"/>
      <c r="G46" s="8"/>
    </row>
    <row r="47" spans="2:7" x14ac:dyDescent="0.25">
      <c r="B47" s="8"/>
      <c r="C47" s="443"/>
      <c r="D47" s="443"/>
      <c r="E47" s="7"/>
      <c r="F47" s="8"/>
      <c r="G47" s="8"/>
    </row>
    <row r="48" spans="2:7" x14ac:dyDescent="0.25">
      <c r="B48" s="8"/>
      <c r="C48" s="443"/>
      <c r="D48" s="443"/>
      <c r="E48" s="7"/>
      <c r="F48" s="8"/>
      <c r="G48" s="8"/>
    </row>
    <row r="49" spans="2:7" x14ac:dyDescent="0.25">
      <c r="B49" s="8"/>
      <c r="C49" s="425"/>
      <c r="D49" s="425"/>
      <c r="E49" s="425"/>
      <c r="F49" s="425"/>
      <c r="G49" s="8"/>
    </row>
    <row r="50" spans="2:7" x14ac:dyDescent="0.25">
      <c r="B50" s="8"/>
      <c r="C50" s="418"/>
      <c r="D50" s="418"/>
      <c r="E50" s="423"/>
      <c r="F50" s="423"/>
      <c r="G50" s="8"/>
    </row>
    <row r="51" spans="2:7" x14ac:dyDescent="0.25">
      <c r="B51" s="8"/>
      <c r="C51" s="418"/>
      <c r="D51" s="418"/>
      <c r="E51" s="442"/>
      <c r="F51" s="442"/>
      <c r="G51" s="8"/>
    </row>
    <row r="52" spans="2:7" x14ac:dyDescent="0.25">
      <c r="B52" s="8"/>
      <c r="C52" s="8"/>
      <c r="D52" s="8"/>
      <c r="E52" s="8"/>
      <c r="F52" s="8"/>
      <c r="G52" s="8"/>
    </row>
    <row r="53" spans="2:7" x14ac:dyDescent="0.25">
      <c r="B53" s="8"/>
      <c r="C53" s="443"/>
      <c r="D53" s="443"/>
      <c r="E53" s="7"/>
      <c r="F53" s="8"/>
      <c r="G53" s="8"/>
    </row>
    <row r="54" spans="2:7" x14ac:dyDescent="0.25">
      <c r="B54" s="8"/>
      <c r="C54" s="443"/>
      <c r="D54" s="443"/>
      <c r="E54" s="444"/>
      <c r="F54" s="444"/>
      <c r="G54" s="8"/>
    </row>
    <row r="55" spans="2:7" x14ac:dyDescent="0.25">
      <c r="B55" s="8"/>
      <c r="C55" s="7"/>
      <c r="D55" s="7"/>
      <c r="E55" s="7"/>
      <c r="F55" s="7"/>
      <c r="G55" s="8"/>
    </row>
    <row r="56" spans="2:7" x14ac:dyDescent="0.25">
      <c r="B56" s="8"/>
      <c r="C56" s="418"/>
      <c r="D56" s="418"/>
      <c r="E56" s="423"/>
      <c r="F56" s="423"/>
      <c r="G56" s="8"/>
    </row>
    <row r="57" spans="2:7" x14ac:dyDescent="0.25">
      <c r="B57" s="8"/>
      <c r="C57" s="418"/>
      <c r="D57" s="418"/>
      <c r="E57" s="442"/>
      <c r="F57" s="442"/>
      <c r="G57" s="8"/>
    </row>
    <row r="58" spans="2:7" x14ac:dyDescent="0.25">
      <c r="B58" s="8"/>
      <c r="C58" s="8"/>
      <c r="D58" s="8"/>
      <c r="E58" s="8"/>
      <c r="F58" s="8"/>
      <c r="G58" s="8"/>
    </row>
    <row r="59" spans="2:7" x14ac:dyDescent="0.25">
      <c r="B59" s="8"/>
      <c r="C59" s="443"/>
      <c r="D59" s="443"/>
      <c r="E59" s="8"/>
      <c r="F59" s="8"/>
      <c r="G59" s="8"/>
    </row>
    <row r="60" spans="2:7" x14ac:dyDescent="0.25">
      <c r="B60" s="8"/>
      <c r="C60" s="443"/>
      <c r="D60" s="443"/>
      <c r="E60" s="442"/>
      <c r="F60" s="442"/>
      <c r="G60" s="8"/>
    </row>
    <row r="61" spans="2:7" x14ac:dyDescent="0.25">
      <c r="B61" s="8"/>
      <c r="C61" s="418"/>
      <c r="D61" s="418"/>
      <c r="E61" s="442"/>
      <c r="F61" s="442"/>
      <c r="G61" s="8"/>
    </row>
    <row r="62" spans="2:7" x14ac:dyDescent="0.25">
      <c r="B62" s="8"/>
      <c r="C62" s="10"/>
      <c r="D62" s="8"/>
      <c r="E62" s="10"/>
      <c r="F62" s="8"/>
      <c r="G62" s="8"/>
    </row>
    <row r="63" spans="2:7" x14ac:dyDescent="0.25">
      <c r="B63" s="8"/>
      <c r="C63" s="10"/>
      <c r="D63" s="10"/>
      <c r="E63" s="10"/>
      <c r="F63" s="10"/>
      <c r="G63" s="11"/>
    </row>
  </sheetData>
  <mergeCells count="44">
    <mergeCell ref="C56:D56"/>
    <mergeCell ref="E56:F56"/>
    <mergeCell ref="E51:F51"/>
    <mergeCell ref="C51:D51"/>
    <mergeCell ref="E9:F9"/>
    <mergeCell ref="E12:F12"/>
    <mergeCell ref="E10:F10"/>
    <mergeCell ref="E11:F11"/>
    <mergeCell ref="C61:D61"/>
    <mergeCell ref="E61:F61"/>
    <mergeCell ref="C57:D57"/>
    <mergeCell ref="E57:F57"/>
    <mergeCell ref="C47:D47"/>
    <mergeCell ref="C48:D48"/>
    <mergeCell ref="C53:D53"/>
    <mergeCell ref="C59:D59"/>
    <mergeCell ref="C60:D60"/>
    <mergeCell ref="E60:F60"/>
    <mergeCell ref="C54:D54"/>
    <mergeCell ref="E54:F54"/>
    <mergeCell ref="C3:F3"/>
    <mergeCell ref="B4:F4"/>
    <mergeCell ref="C5:F5"/>
    <mergeCell ref="C7:D7"/>
    <mergeCell ref="C8:F8"/>
    <mergeCell ref="E13:F13"/>
    <mergeCell ref="E31:F31"/>
    <mergeCell ref="E27:F27"/>
    <mergeCell ref="E28:F28"/>
    <mergeCell ref="E29:F29"/>
    <mergeCell ref="E30:F30"/>
    <mergeCell ref="E14:F14"/>
    <mergeCell ref="E15:F15"/>
    <mergeCell ref="E16:F16"/>
    <mergeCell ref="E17:F17"/>
    <mergeCell ref="C25:F25"/>
    <mergeCell ref="C26:F26"/>
    <mergeCell ref="C50:D50"/>
    <mergeCell ref="C36:F36"/>
    <mergeCell ref="C35:D35"/>
    <mergeCell ref="E50:F50"/>
    <mergeCell ref="C34:F34"/>
    <mergeCell ref="C49:F49"/>
    <mergeCell ref="E35:F35"/>
  </mergeCells>
  <dataValidations count="2">
    <dataValidation type="whole" allowBlank="1" showInputMessage="1" showErrorMessage="1" sqref="E56 E50">
      <formula1>-999999999</formula1>
      <formula2>999999999</formula2>
    </dataValidation>
    <dataValidation type="list" allowBlank="1" showInputMessage="1" showErrorMessage="1" sqref="E60">
      <formula1>$K$67:$K$68</formula1>
    </dataValidation>
  </dataValidations>
  <pageMargins left="0.25" right="0.25" top="0.17" bottom="0.17" header="0.17" footer="0.17"/>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9"/>
  <sheetViews>
    <sheetView topLeftCell="C28" zoomScaleNormal="100" workbookViewId="0">
      <selection activeCell="F30" sqref="F30:G30"/>
    </sheetView>
  </sheetViews>
  <sheetFormatPr defaultRowHeight="15" x14ac:dyDescent="0.25"/>
  <cols>
    <col min="1" max="1" width="2.140625" customWidth="1"/>
    <col min="2" max="2" width="2.28515625" customWidth="1"/>
    <col min="3" max="3" width="22.5703125" style="12" customWidth="1"/>
    <col min="4" max="4" width="15.5703125" customWidth="1"/>
    <col min="5" max="5" width="22.140625" customWidth="1"/>
    <col min="6" max="6" width="18.85546875" customWidth="1"/>
    <col min="7" max="7" width="28.28515625" customWidth="1"/>
    <col min="8" max="8" width="81.5703125" customWidth="1"/>
    <col min="9" max="9" width="15.28515625" customWidth="1"/>
    <col min="10" max="10" width="2.7109375" customWidth="1"/>
    <col min="11" max="11" width="2" customWidth="1"/>
    <col min="12" max="12" width="40.7109375" customWidth="1"/>
  </cols>
  <sheetData>
    <row r="1" spans="1:52" ht="15.75" thickBot="1" x14ac:dyDescent="0.3">
      <c r="A1" s="23"/>
      <c r="B1" s="23"/>
      <c r="C1" s="22"/>
      <c r="D1" s="23"/>
      <c r="E1" s="23"/>
      <c r="F1" s="23"/>
      <c r="G1" s="23"/>
      <c r="H1" s="122"/>
      <c r="I1" s="122"/>
      <c r="J1" s="23"/>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row>
    <row r="2" spans="1:52" ht="15.75" thickBot="1" x14ac:dyDescent="0.3">
      <c r="A2" s="23"/>
      <c r="B2" s="56"/>
      <c r="C2" s="57"/>
      <c r="D2" s="58"/>
      <c r="E2" s="58"/>
      <c r="F2" s="58"/>
      <c r="G2" s="58"/>
      <c r="H2" s="135"/>
      <c r="I2" s="135"/>
      <c r="J2" s="59"/>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row>
    <row r="3" spans="1:52" ht="21" thickBot="1" x14ac:dyDescent="0.35">
      <c r="A3" s="23"/>
      <c r="B3" s="113"/>
      <c r="C3" s="389" t="s">
        <v>273</v>
      </c>
      <c r="D3" s="390"/>
      <c r="E3" s="390"/>
      <c r="F3" s="390"/>
      <c r="G3" s="390"/>
      <c r="H3" s="390"/>
      <c r="I3" s="391"/>
      <c r="J3" s="115"/>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row>
    <row r="4" spans="1:52" ht="15" customHeight="1" x14ac:dyDescent="0.25">
      <c r="A4" s="23"/>
      <c r="B4" s="60"/>
      <c r="C4" s="455" t="s">
        <v>223</v>
      </c>
      <c r="D4" s="455"/>
      <c r="E4" s="455"/>
      <c r="F4" s="455"/>
      <c r="G4" s="455"/>
      <c r="H4" s="455"/>
      <c r="I4" s="455"/>
      <c r="J4" s="61"/>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row>
    <row r="5" spans="1:52" ht="15" customHeight="1" x14ac:dyDescent="0.25">
      <c r="A5" s="23"/>
      <c r="B5" s="60"/>
      <c r="C5" s="156"/>
      <c r="D5" s="156"/>
      <c r="E5" s="156"/>
      <c r="F5" s="156"/>
      <c r="G5" s="156"/>
      <c r="H5" s="156"/>
      <c r="I5" s="156"/>
      <c r="J5" s="61"/>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row>
    <row r="6" spans="1:52" x14ac:dyDescent="0.25">
      <c r="A6" s="23"/>
      <c r="B6" s="60"/>
      <c r="C6" s="62"/>
      <c r="D6" s="63"/>
      <c r="E6" s="63"/>
      <c r="F6" s="63"/>
      <c r="G6" s="63"/>
      <c r="H6" s="136"/>
      <c r="I6" s="136"/>
      <c r="J6" s="61"/>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row>
    <row r="7" spans="1:52" ht="15.75" customHeight="1" thickBot="1" x14ac:dyDescent="0.3">
      <c r="A7" s="23"/>
      <c r="B7" s="60"/>
      <c r="C7" s="62"/>
      <c r="D7" s="460" t="s">
        <v>274</v>
      </c>
      <c r="E7" s="460"/>
      <c r="F7" s="460" t="s">
        <v>280</v>
      </c>
      <c r="G7" s="460"/>
      <c r="H7" s="133" t="s">
        <v>281</v>
      </c>
      <c r="I7" s="133" t="s">
        <v>232</v>
      </c>
      <c r="J7" s="61"/>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row>
    <row r="8" spans="1:52" s="12" customFormat="1" ht="76.5" customHeight="1" x14ac:dyDescent="0.25">
      <c r="A8" s="22"/>
      <c r="B8" s="65"/>
      <c r="C8" s="189" t="s">
        <v>272</v>
      </c>
      <c r="D8" s="456" t="s">
        <v>439</v>
      </c>
      <c r="E8" s="457"/>
      <c r="F8" s="486"/>
      <c r="G8" s="487"/>
      <c r="H8" s="265"/>
      <c r="I8" s="266"/>
      <c r="J8" s="66"/>
      <c r="L8" s="210"/>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1:52" s="12" customFormat="1" ht="95.25" customHeight="1" x14ac:dyDescent="0.25">
      <c r="A9" s="22"/>
      <c r="B9" s="65"/>
      <c r="C9" s="231"/>
      <c r="D9" s="458" t="s">
        <v>418</v>
      </c>
      <c r="E9" s="450"/>
      <c r="F9" s="459" t="s">
        <v>419</v>
      </c>
      <c r="G9" s="451"/>
      <c r="H9" s="232" t="s">
        <v>420</v>
      </c>
      <c r="I9" s="256" t="s">
        <v>228</v>
      </c>
      <c r="J9" s="66"/>
      <c r="L9" s="210"/>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1:52" s="12" customFormat="1" ht="112.5" customHeight="1" x14ac:dyDescent="0.25">
      <c r="A10" s="22"/>
      <c r="B10" s="65"/>
      <c r="C10" s="231"/>
      <c r="D10" s="464" t="s">
        <v>424</v>
      </c>
      <c r="E10" s="462"/>
      <c r="F10" s="462" t="s">
        <v>423</v>
      </c>
      <c r="G10" s="462"/>
      <c r="H10" s="217" t="s">
        <v>491</v>
      </c>
      <c r="I10" s="254" t="s">
        <v>226</v>
      </c>
      <c r="J10" s="66"/>
      <c r="L10" s="210"/>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row>
    <row r="11" spans="1:52" s="12" customFormat="1" ht="142.5" customHeight="1" x14ac:dyDescent="0.25">
      <c r="A11" s="22"/>
      <c r="B11" s="65"/>
      <c r="C11" s="231"/>
      <c r="D11" s="315" t="s">
        <v>545</v>
      </c>
      <c r="E11" s="316"/>
      <c r="F11" s="462" t="s">
        <v>546</v>
      </c>
      <c r="G11" s="463"/>
      <c r="H11" s="232" t="s">
        <v>544</v>
      </c>
      <c r="I11" s="307" t="s">
        <v>228</v>
      </c>
      <c r="J11" s="66"/>
      <c r="L11" s="210"/>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row>
    <row r="12" spans="1:52" s="12" customFormat="1" ht="43.5" customHeight="1" x14ac:dyDescent="0.25">
      <c r="A12" s="22"/>
      <c r="B12" s="65"/>
      <c r="C12" s="261"/>
      <c r="D12" s="465"/>
      <c r="E12" s="466"/>
      <c r="F12" s="264"/>
      <c r="G12" s="263"/>
      <c r="H12" s="262"/>
      <c r="I12" s="253"/>
      <c r="J12" s="66"/>
      <c r="L12" s="210"/>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row>
    <row r="13" spans="1:52" s="12" customFormat="1" ht="105.75" customHeight="1" x14ac:dyDescent="0.25">
      <c r="A13" s="22"/>
      <c r="B13" s="65"/>
      <c r="C13" s="261"/>
      <c r="D13" s="445" t="s">
        <v>370</v>
      </c>
      <c r="E13" s="452"/>
      <c r="F13" s="267"/>
      <c r="G13" s="268"/>
      <c r="H13" s="269"/>
      <c r="I13" s="270"/>
      <c r="J13" s="66"/>
      <c r="L13" s="210"/>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row>
    <row r="14" spans="1:52" s="12" customFormat="1" ht="261.75" customHeight="1" x14ac:dyDescent="0.25">
      <c r="A14" s="22"/>
      <c r="B14" s="65"/>
      <c r="C14" s="207"/>
      <c r="D14" s="458" t="s">
        <v>493</v>
      </c>
      <c r="E14" s="505"/>
      <c r="F14" s="461" t="s">
        <v>426</v>
      </c>
      <c r="G14" s="451"/>
      <c r="H14" s="308" t="s">
        <v>547</v>
      </c>
      <c r="I14" s="253" t="s">
        <v>227</v>
      </c>
      <c r="J14" s="66"/>
      <c r="L14" s="216"/>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row>
    <row r="15" spans="1:52" s="12" customFormat="1" ht="218.25" customHeight="1" x14ac:dyDescent="0.25">
      <c r="A15" s="22"/>
      <c r="B15" s="65"/>
      <c r="C15" s="207"/>
      <c r="D15" s="447" t="s">
        <v>427</v>
      </c>
      <c r="E15" s="448"/>
      <c r="F15" s="449" t="s">
        <v>436</v>
      </c>
      <c r="G15" s="450"/>
      <c r="H15" s="308" t="s">
        <v>548</v>
      </c>
      <c r="I15" s="253" t="s">
        <v>227</v>
      </c>
      <c r="J15" s="66"/>
      <c r="L15" s="216"/>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row>
    <row r="16" spans="1:52" s="12" customFormat="1" ht="125.25" customHeight="1" x14ac:dyDescent="0.25">
      <c r="A16" s="22"/>
      <c r="B16" s="65"/>
      <c r="C16" s="261"/>
      <c r="D16" s="447" t="s">
        <v>494</v>
      </c>
      <c r="E16" s="451"/>
      <c r="F16" s="449" t="s">
        <v>440</v>
      </c>
      <c r="G16" s="451"/>
      <c r="H16" s="212" t="s">
        <v>492</v>
      </c>
      <c r="I16" s="33" t="s">
        <v>228</v>
      </c>
      <c r="J16" s="66"/>
      <c r="L16" s="216"/>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row>
    <row r="17" spans="1:52" s="12" customFormat="1" ht="80.25" customHeight="1" x14ac:dyDescent="0.25">
      <c r="A17" s="22"/>
      <c r="B17" s="65"/>
      <c r="C17" s="207"/>
      <c r="D17" s="445" t="s">
        <v>382</v>
      </c>
      <c r="E17" s="452"/>
      <c r="F17" s="453"/>
      <c r="G17" s="454"/>
      <c r="H17" s="271"/>
      <c r="I17" s="272"/>
      <c r="J17" s="66"/>
      <c r="L17" s="216"/>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row>
    <row r="18" spans="1:52" s="12" customFormat="1" ht="390" x14ac:dyDescent="0.25">
      <c r="A18" s="22"/>
      <c r="B18" s="65"/>
      <c r="C18" s="207"/>
      <c r="D18" s="447" t="s">
        <v>495</v>
      </c>
      <c r="E18" s="448"/>
      <c r="F18" s="449" t="s">
        <v>441</v>
      </c>
      <c r="G18" s="450"/>
      <c r="H18" s="259" t="s">
        <v>448</v>
      </c>
      <c r="I18" s="253" t="s">
        <v>227</v>
      </c>
      <c r="J18" s="66"/>
      <c r="L18" s="210" t="s">
        <v>442</v>
      </c>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row>
    <row r="19" spans="1:52" s="12" customFormat="1" ht="48" customHeight="1" x14ac:dyDescent="0.25">
      <c r="A19" s="22"/>
      <c r="B19" s="65"/>
      <c r="C19" s="261"/>
      <c r="D19" s="447" t="s">
        <v>428</v>
      </c>
      <c r="E19" s="448"/>
      <c r="F19" s="449" t="s">
        <v>435</v>
      </c>
      <c r="G19" s="450"/>
      <c r="H19" s="212" t="s">
        <v>434</v>
      </c>
      <c r="I19" s="253" t="s">
        <v>227</v>
      </c>
      <c r="J19" s="66"/>
      <c r="L19" s="216"/>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row>
    <row r="20" spans="1:52" s="12" customFormat="1" ht="111.75" customHeight="1" x14ac:dyDescent="0.25">
      <c r="A20" s="22"/>
      <c r="B20" s="65"/>
      <c r="C20" s="207"/>
      <c r="D20" s="447" t="s">
        <v>429</v>
      </c>
      <c r="E20" s="448"/>
      <c r="F20" s="449" t="s">
        <v>433</v>
      </c>
      <c r="G20" s="450"/>
      <c r="H20" s="308" t="s">
        <v>549</v>
      </c>
      <c r="I20" s="253" t="s">
        <v>227</v>
      </c>
      <c r="J20" s="66"/>
      <c r="L20" s="216"/>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row>
    <row r="21" spans="1:52" s="12" customFormat="1" ht="49.5" customHeight="1" x14ac:dyDescent="0.25">
      <c r="A21" s="22"/>
      <c r="B21" s="65"/>
      <c r="C21" s="261"/>
      <c r="D21" s="447" t="s">
        <v>432</v>
      </c>
      <c r="E21" s="451"/>
      <c r="F21" s="449" t="s">
        <v>433</v>
      </c>
      <c r="G21" s="450"/>
      <c r="H21" s="273" t="s">
        <v>447</v>
      </c>
      <c r="I21" s="253" t="s">
        <v>228</v>
      </c>
      <c r="J21" s="66"/>
      <c r="L21" s="216"/>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row>
    <row r="22" spans="1:52" s="12" customFormat="1" ht="82.5" customHeight="1" x14ac:dyDescent="0.25">
      <c r="A22" s="22"/>
      <c r="B22" s="65"/>
      <c r="C22" s="207"/>
      <c r="D22" s="447" t="s">
        <v>430</v>
      </c>
      <c r="E22" s="448"/>
      <c r="F22" s="449" t="s">
        <v>433</v>
      </c>
      <c r="G22" s="450"/>
      <c r="H22" s="273" t="s">
        <v>437</v>
      </c>
      <c r="I22" s="253" t="s">
        <v>228</v>
      </c>
      <c r="J22" s="66"/>
      <c r="L22" s="216"/>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row>
    <row r="23" spans="1:52" s="12" customFormat="1" ht="113.25" customHeight="1" x14ac:dyDescent="0.25">
      <c r="A23" s="22"/>
      <c r="B23" s="65"/>
      <c r="C23" s="207"/>
      <c r="D23" s="447" t="s">
        <v>431</v>
      </c>
      <c r="E23" s="450"/>
      <c r="F23" s="449" t="s">
        <v>433</v>
      </c>
      <c r="G23" s="450"/>
      <c r="H23" s="212" t="s">
        <v>443</v>
      </c>
      <c r="I23" s="253" t="s">
        <v>227</v>
      </c>
      <c r="J23" s="66"/>
      <c r="L23" s="216"/>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row>
    <row r="24" spans="1:52" s="12" customFormat="1" ht="44.25" customHeight="1" x14ac:dyDescent="0.25">
      <c r="A24" s="22"/>
      <c r="B24" s="65"/>
      <c r="C24" s="207"/>
      <c r="D24" s="445" t="s">
        <v>438</v>
      </c>
      <c r="E24" s="446"/>
      <c r="F24" s="502"/>
      <c r="G24" s="503"/>
      <c r="H24" s="274"/>
      <c r="I24" s="275"/>
      <c r="J24" s="66"/>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row>
    <row r="25" spans="1:52" s="323" customFormat="1" ht="119.25" customHeight="1" x14ac:dyDescent="0.25">
      <c r="A25" s="317"/>
      <c r="B25" s="318"/>
      <c r="C25" s="319"/>
      <c r="D25" s="426" t="s">
        <v>496</v>
      </c>
      <c r="E25" s="497"/>
      <c r="F25" s="498"/>
      <c r="G25" s="499"/>
      <c r="H25" s="320" t="s">
        <v>550</v>
      </c>
      <c r="I25" s="321" t="s">
        <v>410</v>
      </c>
      <c r="J25" s="322"/>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row>
    <row r="26" spans="1:52" s="12" customFormat="1" ht="44.25" customHeight="1" thickBot="1" x14ac:dyDescent="0.3">
      <c r="A26" s="22"/>
      <c r="B26" s="65"/>
      <c r="C26" s="207"/>
      <c r="D26" s="445" t="s">
        <v>497</v>
      </c>
      <c r="E26" s="446"/>
      <c r="F26" s="445"/>
      <c r="G26" s="446"/>
      <c r="H26" s="285"/>
      <c r="I26" s="252"/>
      <c r="J26" s="66"/>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row>
    <row r="27" spans="1:52" s="330" customFormat="1" ht="51" customHeight="1" thickBot="1" x14ac:dyDescent="0.3">
      <c r="A27" s="325"/>
      <c r="B27" s="318"/>
      <c r="C27" s="326"/>
      <c r="D27" s="500" t="s">
        <v>464</v>
      </c>
      <c r="E27" s="501"/>
      <c r="F27" s="506" t="s">
        <v>472</v>
      </c>
      <c r="G27" s="507"/>
      <c r="H27" s="327" t="s">
        <v>473</v>
      </c>
      <c r="I27" s="328" t="s">
        <v>463</v>
      </c>
      <c r="J27" s="322"/>
      <c r="K27" s="329"/>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row>
    <row r="28" spans="1:52" s="330" customFormat="1" ht="51" customHeight="1" thickBot="1" x14ac:dyDescent="0.3">
      <c r="A28" s="325"/>
      <c r="B28" s="318"/>
      <c r="C28" s="326"/>
      <c r="D28" s="500" t="s">
        <v>468</v>
      </c>
      <c r="E28" s="508"/>
      <c r="F28" s="510" t="s">
        <v>466</v>
      </c>
      <c r="G28" s="507"/>
      <c r="H28" s="331" t="s">
        <v>467</v>
      </c>
      <c r="I28" s="328" t="s">
        <v>463</v>
      </c>
      <c r="J28" s="322"/>
      <c r="K28" s="329"/>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4"/>
    </row>
    <row r="29" spans="1:52" s="330" customFormat="1" ht="77.25" customHeight="1" thickBot="1" x14ac:dyDescent="0.3">
      <c r="A29" s="325"/>
      <c r="B29" s="318"/>
      <c r="C29" s="326"/>
      <c r="D29" s="500" t="s">
        <v>469</v>
      </c>
      <c r="E29" s="501"/>
      <c r="F29" s="504" t="s">
        <v>465</v>
      </c>
      <c r="G29" s="504"/>
      <c r="H29" s="302" t="s">
        <v>475</v>
      </c>
      <c r="I29" s="328" t="s">
        <v>463</v>
      </c>
      <c r="J29" s="322"/>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row>
    <row r="30" spans="1:52" s="330" customFormat="1" ht="114" customHeight="1" thickBot="1" x14ac:dyDescent="0.3">
      <c r="A30" s="325"/>
      <c r="B30" s="318"/>
      <c r="C30" s="326"/>
      <c r="D30" s="500" t="s">
        <v>471</v>
      </c>
      <c r="E30" s="509"/>
      <c r="F30" s="500" t="s">
        <v>470</v>
      </c>
      <c r="G30" s="509"/>
      <c r="H30" s="302" t="s">
        <v>474</v>
      </c>
      <c r="I30" s="328" t="s">
        <v>463</v>
      </c>
      <c r="J30" s="322"/>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row>
    <row r="31" spans="1:52" s="12" customFormat="1" ht="15.75" thickBot="1" x14ac:dyDescent="0.3">
      <c r="A31" s="22"/>
      <c r="B31" s="65"/>
      <c r="C31" s="158"/>
      <c r="D31" s="479" t="s">
        <v>301</v>
      </c>
      <c r="E31" s="479"/>
      <c r="F31" s="479"/>
      <c r="G31" s="479"/>
      <c r="H31" s="479"/>
      <c r="I31" s="479"/>
      <c r="J31" s="66"/>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row>
    <row r="32" spans="1:52" s="12" customFormat="1" ht="15.75" thickBot="1" x14ac:dyDescent="0.3">
      <c r="A32" s="22"/>
      <c r="B32" s="65"/>
      <c r="C32" s="158"/>
      <c r="D32" s="107" t="s">
        <v>60</v>
      </c>
      <c r="E32" s="480" t="s">
        <v>344</v>
      </c>
      <c r="F32" s="481"/>
      <c r="G32" s="481"/>
      <c r="H32" s="482"/>
      <c r="I32" s="67"/>
      <c r="J32" s="66"/>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row>
    <row r="33" spans="1:52" s="12" customFormat="1" ht="15.75" customHeight="1" thickBot="1" x14ac:dyDescent="0.3">
      <c r="A33" s="22"/>
      <c r="B33" s="65"/>
      <c r="C33" s="158"/>
      <c r="D33" s="107" t="s">
        <v>62</v>
      </c>
      <c r="E33" s="483" t="s">
        <v>557</v>
      </c>
      <c r="F33" s="484"/>
      <c r="G33" s="484"/>
      <c r="H33" s="485"/>
      <c r="I33" s="67"/>
      <c r="J33" s="66"/>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row>
    <row r="34" spans="1:52" s="12" customFormat="1" ht="13.5" customHeight="1" x14ac:dyDescent="0.25">
      <c r="A34" s="22"/>
      <c r="B34" s="65"/>
      <c r="C34" s="158"/>
      <c r="D34" s="67"/>
      <c r="E34" s="67"/>
      <c r="F34" s="67"/>
      <c r="G34" s="67"/>
      <c r="H34" s="67"/>
      <c r="I34" s="67"/>
      <c r="J34" s="66"/>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row>
    <row r="35" spans="1:52" s="12" customFormat="1" ht="30.75" customHeight="1" thickBot="1" x14ac:dyDescent="0.3">
      <c r="A35" s="22"/>
      <c r="B35" s="65"/>
      <c r="C35" s="411" t="s">
        <v>224</v>
      </c>
      <c r="D35" s="411"/>
      <c r="E35" s="411"/>
      <c r="F35" s="411"/>
      <c r="G35" s="411"/>
      <c r="H35" s="411"/>
      <c r="I35" s="136"/>
      <c r="J35" s="66"/>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row>
    <row r="36" spans="1:52" s="12" customFormat="1" ht="30.75" customHeight="1" x14ac:dyDescent="0.25">
      <c r="A36" s="22"/>
      <c r="B36" s="65"/>
      <c r="C36" s="138"/>
      <c r="D36" s="488" t="s">
        <v>551</v>
      </c>
      <c r="E36" s="489"/>
      <c r="F36" s="489"/>
      <c r="G36" s="489"/>
      <c r="H36" s="489"/>
      <c r="I36" s="490"/>
      <c r="J36" s="66"/>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row>
    <row r="37" spans="1:52" s="12" customFormat="1" ht="30.75" customHeight="1" x14ac:dyDescent="0.25">
      <c r="A37" s="22"/>
      <c r="B37" s="65"/>
      <c r="C37" s="138"/>
      <c r="D37" s="491"/>
      <c r="E37" s="492"/>
      <c r="F37" s="492"/>
      <c r="G37" s="492"/>
      <c r="H37" s="492"/>
      <c r="I37" s="493"/>
      <c r="J37" s="66"/>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row>
    <row r="38" spans="1:52" s="12" customFormat="1" ht="30.75" customHeight="1" x14ac:dyDescent="0.25">
      <c r="A38" s="22"/>
      <c r="B38" s="65"/>
      <c r="C38" s="138"/>
      <c r="D38" s="491"/>
      <c r="E38" s="492"/>
      <c r="F38" s="492"/>
      <c r="G38" s="492"/>
      <c r="H38" s="492"/>
      <c r="I38" s="493"/>
      <c r="J38" s="66"/>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row>
    <row r="39" spans="1:52" s="12" customFormat="1" ht="396" customHeight="1" thickBot="1" x14ac:dyDescent="0.3">
      <c r="A39" s="22"/>
      <c r="B39" s="65"/>
      <c r="C39" s="138"/>
      <c r="D39" s="494"/>
      <c r="E39" s="495"/>
      <c r="F39" s="495"/>
      <c r="G39" s="495"/>
      <c r="H39" s="495"/>
      <c r="I39" s="496"/>
      <c r="J39" s="66"/>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row>
    <row r="40" spans="1:52" s="12" customFormat="1" x14ac:dyDescent="0.25">
      <c r="A40" s="22"/>
      <c r="B40" s="65"/>
      <c r="C40" s="132"/>
      <c r="D40" s="132"/>
      <c r="E40" s="132"/>
      <c r="F40" s="138"/>
      <c r="G40" s="132"/>
      <c r="H40" s="136"/>
      <c r="I40" s="136"/>
      <c r="J40" s="66"/>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row>
    <row r="41" spans="1:52" ht="15.75" customHeight="1" x14ac:dyDescent="0.25">
      <c r="A41" s="23"/>
      <c r="B41" s="65"/>
      <c r="C41" s="68"/>
      <c r="D41" s="460" t="s">
        <v>274</v>
      </c>
      <c r="E41" s="460"/>
      <c r="F41" s="460" t="s">
        <v>280</v>
      </c>
      <c r="G41" s="460"/>
      <c r="H41" s="133" t="s">
        <v>281</v>
      </c>
      <c r="I41" s="133" t="s">
        <v>232</v>
      </c>
      <c r="J41" s="66"/>
      <c r="K41" s="6"/>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row>
    <row r="42" spans="1:52" s="12" customFormat="1" ht="112.5" customHeight="1" x14ac:dyDescent="0.25">
      <c r="A42" s="22"/>
      <c r="B42" s="65"/>
      <c r="C42" s="284" t="s">
        <v>498</v>
      </c>
      <c r="D42" s="464" t="s">
        <v>499</v>
      </c>
      <c r="E42" s="462"/>
      <c r="F42" s="462" t="s">
        <v>499</v>
      </c>
      <c r="G42" s="462"/>
      <c r="H42" s="217" t="s">
        <v>500</v>
      </c>
      <c r="I42" s="254" t="s">
        <v>226</v>
      </c>
      <c r="J42" s="66"/>
      <c r="L42" s="210"/>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row>
    <row r="43" spans="1:52" s="12" customFormat="1" ht="143.25" customHeight="1" x14ac:dyDescent="0.25">
      <c r="A43" s="22"/>
      <c r="B43" s="65"/>
      <c r="C43" s="284"/>
      <c r="D43" s="458" t="s">
        <v>504</v>
      </c>
      <c r="E43" s="450"/>
      <c r="F43" s="459" t="s">
        <v>501</v>
      </c>
      <c r="G43" s="451"/>
      <c r="H43" s="286" t="s">
        <v>503</v>
      </c>
      <c r="I43" s="288" t="s">
        <v>502</v>
      </c>
      <c r="J43" s="66"/>
      <c r="L43" s="210"/>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row>
    <row r="44" spans="1:52" s="12" customFormat="1" ht="261.75" customHeight="1" x14ac:dyDescent="0.25">
      <c r="A44" s="22"/>
      <c r="B44" s="65"/>
      <c r="C44" s="284"/>
      <c r="D44" s="458" t="s">
        <v>505</v>
      </c>
      <c r="E44" s="505"/>
      <c r="F44" s="461" t="s">
        <v>506</v>
      </c>
      <c r="G44" s="451"/>
      <c r="H44" s="308" t="s">
        <v>552</v>
      </c>
      <c r="I44" s="287" t="s">
        <v>226</v>
      </c>
      <c r="J44" s="66"/>
      <c r="L44" s="216"/>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row>
    <row r="45" spans="1:52" s="12" customFormat="1" ht="255" x14ac:dyDescent="0.25">
      <c r="A45" s="22"/>
      <c r="B45" s="65"/>
      <c r="C45" s="284"/>
      <c r="D45" s="447" t="s">
        <v>507</v>
      </c>
      <c r="E45" s="448"/>
      <c r="F45" s="449" t="s">
        <v>508</v>
      </c>
      <c r="G45" s="450"/>
      <c r="H45" s="289" t="s">
        <v>510</v>
      </c>
      <c r="I45" s="287" t="s">
        <v>509</v>
      </c>
      <c r="J45" s="66"/>
      <c r="L45" s="210" t="s">
        <v>442</v>
      </c>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row>
    <row r="46" spans="1:52" s="12" customFormat="1" ht="125.25" customHeight="1" thickBot="1" x14ac:dyDescent="0.3">
      <c r="A46" s="22"/>
      <c r="B46" s="65"/>
      <c r="C46" s="284"/>
      <c r="D46" s="447" t="s">
        <v>511</v>
      </c>
      <c r="E46" s="451"/>
      <c r="F46" s="449" t="s">
        <v>511</v>
      </c>
      <c r="G46" s="451"/>
      <c r="H46" s="212" t="s">
        <v>514</v>
      </c>
      <c r="I46" s="290" t="s">
        <v>502</v>
      </c>
      <c r="J46" s="66"/>
      <c r="L46" s="216"/>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row>
    <row r="47" spans="1:52" ht="21.75" customHeight="1" thickBot="1" x14ac:dyDescent="0.3">
      <c r="A47" s="23"/>
      <c r="B47" s="65"/>
      <c r="C47" s="62"/>
      <c r="D47" s="62"/>
      <c r="E47" s="62"/>
      <c r="F47" s="62"/>
      <c r="G47" s="62"/>
      <c r="H47" s="140" t="s">
        <v>275</v>
      </c>
      <c r="I47" s="281" t="s">
        <v>502</v>
      </c>
      <c r="J47" s="66"/>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row>
    <row r="48" spans="1:52" ht="15.75" thickBot="1" x14ac:dyDescent="0.3">
      <c r="A48" s="23"/>
      <c r="B48" s="65"/>
      <c r="C48" s="62"/>
      <c r="D48" s="171" t="s">
        <v>301</v>
      </c>
      <c r="E48" s="178"/>
      <c r="F48" s="62"/>
      <c r="G48" s="62"/>
      <c r="H48" s="141"/>
      <c r="I48" s="62"/>
      <c r="J48" s="66"/>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row>
    <row r="49" spans="1:52" ht="15.75" thickBot="1" x14ac:dyDescent="0.3">
      <c r="A49" s="23"/>
      <c r="B49" s="65"/>
      <c r="C49" s="62"/>
      <c r="D49" s="107" t="s">
        <v>60</v>
      </c>
      <c r="E49" s="472" t="s">
        <v>512</v>
      </c>
      <c r="F49" s="473"/>
      <c r="G49" s="473"/>
      <c r="H49" s="474"/>
      <c r="I49" s="62"/>
      <c r="J49" s="66"/>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row>
    <row r="50" spans="1:52" ht="15.75" thickBot="1" x14ac:dyDescent="0.3">
      <c r="A50" s="23"/>
      <c r="B50" s="65"/>
      <c r="C50" s="62"/>
      <c r="D50" s="107" t="s">
        <v>62</v>
      </c>
      <c r="E50" s="472" t="s">
        <v>513</v>
      </c>
      <c r="F50" s="473"/>
      <c r="G50" s="473"/>
      <c r="H50" s="474"/>
      <c r="I50" s="62"/>
      <c r="J50" s="66"/>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row>
    <row r="51" spans="1:52" ht="31.5" customHeight="1" thickBot="1" x14ac:dyDescent="0.3">
      <c r="A51" s="23"/>
      <c r="B51" s="65"/>
      <c r="C51" s="62"/>
      <c r="D51" s="107"/>
      <c r="E51" s="62"/>
      <c r="F51" s="62"/>
      <c r="G51" s="62"/>
      <c r="H51" s="62"/>
      <c r="I51" s="62"/>
      <c r="J51" s="66"/>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row>
    <row r="52" spans="1:52" ht="235.5" customHeight="1" thickBot="1" x14ac:dyDescent="0.3">
      <c r="A52" s="23"/>
      <c r="B52" s="65"/>
      <c r="C52" s="139"/>
      <c r="D52" s="475" t="s">
        <v>282</v>
      </c>
      <c r="E52" s="475"/>
      <c r="F52" s="476" t="s">
        <v>521</v>
      </c>
      <c r="G52" s="477"/>
      <c r="H52" s="477"/>
      <c r="I52" s="478"/>
      <c r="J52" s="66"/>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row>
    <row r="53" spans="1:52" s="12" customFormat="1" ht="18.75" customHeight="1" x14ac:dyDescent="0.25">
      <c r="A53" s="22"/>
      <c r="B53" s="65"/>
      <c r="C53" s="69"/>
      <c r="D53" s="69"/>
      <c r="E53" s="69"/>
      <c r="F53" s="69"/>
      <c r="G53" s="69"/>
      <c r="H53" s="136"/>
      <c r="I53" s="136"/>
      <c r="J53" s="66"/>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row>
    <row r="54" spans="1:52" s="12" customFormat="1" ht="15.75" customHeight="1" thickBot="1" x14ac:dyDescent="0.3">
      <c r="A54" s="22"/>
      <c r="B54" s="65"/>
      <c r="C54" s="62"/>
      <c r="D54" s="63"/>
      <c r="E54" s="63"/>
      <c r="F54" s="63"/>
      <c r="G54" s="106" t="s">
        <v>225</v>
      </c>
      <c r="H54" s="136"/>
      <c r="I54" s="136"/>
      <c r="J54" s="66"/>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row>
    <row r="55" spans="1:52" s="12" customFormat="1" ht="78" customHeight="1" x14ac:dyDescent="0.25">
      <c r="A55" s="22"/>
      <c r="B55" s="65"/>
      <c r="C55" s="62"/>
      <c r="D55" s="63"/>
      <c r="E55" s="63"/>
      <c r="F55" s="32" t="s">
        <v>226</v>
      </c>
      <c r="G55" s="432" t="s">
        <v>314</v>
      </c>
      <c r="H55" s="470"/>
      <c r="I55" s="433"/>
      <c r="J55" s="66"/>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row>
    <row r="56" spans="1:52" s="12" customFormat="1" ht="54.75" customHeight="1" x14ac:dyDescent="0.25">
      <c r="A56" s="22"/>
      <c r="B56" s="65"/>
      <c r="C56" s="62"/>
      <c r="D56" s="63"/>
      <c r="E56" s="63"/>
      <c r="F56" s="33" t="s">
        <v>227</v>
      </c>
      <c r="G56" s="426" t="s">
        <v>315</v>
      </c>
      <c r="H56" s="471"/>
      <c r="I56" s="427"/>
      <c r="J56" s="66"/>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row>
    <row r="57" spans="1:52" s="12" customFormat="1" ht="58.5" customHeight="1" x14ac:dyDescent="0.25">
      <c r="A57" s="22"/>
      <c r="B57" s="65"/>
      <c r="C57" s="62"/>
      <c r="D57" s="63"/>
      <c r="E57" s="63"/>
      <c r="F57" s="33" t="s">
        <v>228</v>
      </c>
      <c r="G57" s="426" t="s">
        <v>316</v>
      </c>
      <c r="H57" s="471"/>
      <c r="I57" s="427"/>
      <c r="J57" s="66"/>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row>
    <row r="58" spans="1:52" ht="60" customHeight="1" x14ac:dyDescent="0.25">
      <c r="A58" s="23"/>
      <c r="B58" s="65"/>
      <c r="C58" s="62"/>
      <c r="D58" s="63"/>
      <c r="E58" s="63"/>
      <c r="F58" s="33" t="s">
        <v>229</v>
      </c>
      <c r="G58" s="426" t="s">
        <v>317</v>
      </c>
      <c r="H58" s="471"/>
      <c r="I58" s="427"/>
      <c r="J58" s="66"/>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row>
    <row r="59" spans="1:52" ht="54" customHeight="1" x14ac:dyDescent="0.25">
      <c r="A59" s="23"/>
      <c r="B59" s="60"/>
      <c r="C59" s="62"/>
      <c r="D59" s="63"/>
      <c r="E59" s="63"/>
      <c r="F59" s="33" t="s">
        <v>230</v>
      </c>
      <c r="G59" s="426" t="s">
        <v>318</v>
      </c>
      <c r="H59" s="471"/>
      <c r="I59" s="427"/>
      <c r="J59" s="61"/>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row>
    <row r="60" spans="1:52" ht="61.5" customHeight="1" thickBot="1" x14ac:dyDescent="0.3">
      <c r="A60" s="23"/>
      <c r="B60" s="60"/>
      <c r="C60" s="62"/>
      <c r="D60" s="63"/>
      <c r="E60" s="63"/>
      <c r="F60" s="34" t="s">
        <v>231</v>
      </c>
      <c r="G60" s="467" t="s">
        <v>319</v>
      </c>
      <c r="H60" s="468"/>
      <c r="I60" s="469"/>
      <c r="J60" s="61"/>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row>
    <row r="61" spans="1:52" ht="15.75" thickBot="1" x14ac:dyDescent="0.3">
      <c r="A61" s="23"/>
      <c r="B61" s="70"/>
      <c r="C61" s="71"/>
      <c r="D61" s="72"/>
      <c r="E61" s="72"/>
      <c r="F61" s="72"/>
      <c r="G61" s="72"/>
      <c r="H61" s="137"/>
      <c r="I61" s="137"/>
      <c r="J61" s="73"/>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row>
    <row r="62" spans="1:52" ht="50.1" customHeight="1" x14ac:dyDescent="0.25">
      <c r="A62" s="23"/>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row>
    <row r="63" spans="1:52" ht="50.1" customHeight="1" x14ac:dyDescent="0.25">
      <c r="A63" s="23"/>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row>
    <row r="64" spans="1:52" ht="49.5" customHeight="1" x14ac:dyDescent="0.25">
      <c r="A64" s="23"/>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row>
    <row r="65" spans="1:52" ht="50.1" customHeight="1" x14ac:dyDescent="0.25">
      <c r="A65" s="23"/>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row>
    <row r="66" spans="1:52" ht="50.1" customHeight="1" x14ac:dyDescent="0.25">
      <c r="A66" s="23"/>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row>
    <row r="67" spans="1:52" ht="50.1" customHeight="1" x14ac:dyDescent="0.25">
      <c r="A67" s="23"/>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row>
    <row r="68" spans="1:52" x14ac:dyDescent="0.25">
      <c r="A68" s="23"/>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row>
    <row r="69" spans="1:52" x14ac:dyDescent="0.25">
      <c r="A69" s="23"/>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row>
    <row r="70" spans="1:52" x14ac:dyDescent="0.25">
      <c r="A70" s="23"/>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row>
    <row r="71" spans="1:52" x14ac:dyDescent="0.25">
      <c r="A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row>
    <row r="72" spans="1:52" x14ac:dyDescent="0.25">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row>
    <row r="73" spans="1:52" x14ac:dyDescent="0.25">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row>
    <row r="74" spans="1:52" x14ac:dyDescent="0.25">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row>
    <row r="75" spans="1:52" x14ac:dyDescent="0.25">
      <c r="A75" s="122"/>
      <c r="B75" s="122"/>
      <c r="C75" s="122"/>
      <c r="D75" s="122"/>
      <c r="E75" s="122"/>
      <c r="F75" s="122"/>
      <c r="G75" s="122"/>
      <c r="H75" s="122"/>
      <c r="I75" s="122"/>
      <c r="J75" s="122"/>
      <c r="K75" s="122"/>
    </row>
    <row r="76" spans="1:52" x14ac:dyDescent="0.25">
      <c r="A76" s="122"/>
      <c r="B76" s="122"/>
      <c r="C76" s="122"/>
      <c r="D76" s="122"/>
      <c r="E76" s="122"/>
      <c r="F76" s="122"/>
      <c r="G76" s="122"/>
      <c r="H76" s="122"/>
      <c r="I76" s="122"/>
      <c r="J76" s="122"/>
      <c r="K76" s="122"/>
    </row>
    <row r="77" spans="1:52" x14ac:dyDescent="0.25">
      <c r="A77" s="122"/>
      <c r="B77" s="122"/>
      <c r="C77" s="122"/>
      <c r="D77" s="122"/>
      <c r="E77" s="122"/>
      <c r="F77" s="122"/>
      <c r="G77" s="122"/>
      <c r="H77" s="122"/>
      <c r="I77" s="122"/>
      <c r="J77" s="122"/>
      <c r="K77" s="122"/>
    </row>
    <row r="78" spans="1:52" x14ac:dyDescent="0.25">
      <c r="A78" s="122"/>
      <c r="B78" s="122"/>
      <c r="C78" s="122"/>
      <c r="D78" s="122"/>
      <c r="E78" s="122"/>
      <c r="F78" s="122"/>
      <c r="G78" s="122"/>
      <c r="H78" s="122"/>
      <c r="I78" s="122"/>
      <c r="J78" s="122"/>
      <c r="K78" s="122"/>
    </row>
    <row r="79" spans="1:52" x14ac:dyDescent="0.25">
      <c r="A79" s="122"/>
      <c r="B79" s="122"/>
      <c r="C79" s="122"/>
      <c r="D79" s="122"/>
      <c r="E79" s="122"/>
      <c r="F79" s="122"/>
      <c r="G79" s="122"/>
      <c r="H79" s="122"/>
      <c r="I79" s="122"/>
      <c r="J79" s="122"/>
      <c r="K79" s="122"/>
    </row>
    <row r="80" spans="1:52" x14ac:dyDescent="0.25">
      <c r="A80" s="122"/>
      <c r="B80" s="122"/>
      <c r="C80" s="122"/>
      <c r="D80" s="122"/>
      <c r="E80" s="122"/>
      <c r="F80" s="122"/>
      <c r="G80" s="122"/>
      <c r="H80" s="122"/>
      <c r="I80" s="122"/>
      <c r="J80" s="122"/>
      <c r="K80" s="122"/>
    </row>
    <row r="81" spans="1:11" x14ac:dyDescent="0.25">
      <c r="A81" s="122"/>
      <c r="B81" s="122"/>
      <c r="C81" s="122"/>
      <c r="D81" s="122"/>
      <c r="E81" s="122"/>
      <c r="F81" s="122"/>
      <c r="G81" s="122"/>
      <c r="H81" s="122"/>
      <c r="I81" s="122"/>
      <c r="J81" s="122"/>
      <c r="K81" s="122"/>
    </row>
    <row r="82" spans="1:11" x14ac:dyDescent="0.25">
      <c r="A82" s="122"/>
      <c r="B82" s="122"/>
      <c r="C82" s="122"/>
      <c r="D82" s="122"/>
      <c r="E82" s="122"/>
      <c r="F82" s="122"/>
      <c r="G82" s="122"/>
      <c r="H82" s="122"/>
      <c r="I82" s="122"/>
      <c r="J82" s="122"/>
      <c r="K82" s="122"/>
    </row>
    <row r="83" spans="1:11" x14ac:dyDescent="0.25">
      <c r="A83" s="122"/>
      <c r="B83" s="122"/>
      <c r="C83" s="122"/>
      <c r="D83" s="122"/>
      <c r="E83" s="122"/>
      <c r="F83" s="122"/>
      <c r="G83" s="122"/>
      <c r="H83" s="122"/>
      <c r="I83" s="122"/>
      <c r="J83" s="122"/>
      <c r="K83" s="122"/>
    </row>
    <row r="84" spans="1:11" x14ac:dyDescent="0.25">
      <c r="A84" s="122"/>
      <c r="B84" s="122"/>
      <c r="C84" s="122"/>
      <c r="D84" s="122"/>
      <c r="E84" s="122"/>
      <c r="F84" s="122"/>
      <c r="G84" s="122"/>
      <c r="H84" s="122"/>
      <c r="I84" s="122"/>
      <c r="J84" s="122"/>
      <c r="K84" s="122"/>
    </row>
    <row r="85" spans="1:11" x14ac:dyDescent="0.25">
      <c r="A85" s="122"/>
      <c r="B85" s="122"/>
      <c r="C85" s="122"/>
      <c r="D85" s="122"/>
      <c r="E85" s="122"/>
      <c r="F85" s="122"/>
      <c r="G85" s="122"/>
      <c r="H85" s="122"/>
      <c r="I85" s="122"/>
      <c r="J85" s="122"/>
      <c r="K85" s="122"/>
    </row>
    <row r="86" spans="1:11" x14ac:dyDescent="0.25">
      <c r="A86" s="122"/>
      <c r="B86" s="122"/>
      <c r="C86" s="122"/>
      <c r="D86" s="122"/>
      <c r="E86" s="122"/>
      <c r="F86" s="122"/>
      <c r="G86" s="122"/>
      <c r="H86" s="122"/>
      <c r="I86" s="122"/>
      <c r="J86" s="122"/>
      <c r="K86" s="122"/>
    </row>
    <row r="87" spans="1:11" x14ac:dyDescent="0.25">
      <c r="A87" s="122"/>
      <c r="B87" s="122"/>
      <c r="C87" s="122"/>
      <c r="D87" s="122"/>
      <c r="E87" s="122"/>
      <c r="F87" s="122"/>
      <c r="G87" s="122"/>
      <c r="H87" s="122"/>
      <c r="I87" s="122"/>
      <c r="J87" s="122"/>
      <c r="K87" s="122"/>
    </row>
    <row r="88" spans="1:11" x14ac:dyDescent="0.25">
      <c r="A88" s="122"/>
      <c r="B88" s="122"/>
      <c r="C88" s="122"/>
      <c r="D88" s="122"/>
      <c r="E88" s="122"/>
      <c r="F88" s="122"/>
      <c r="G88" s="122"/>
      <c r="H88" s="122"/>
      <c r="I88" s="122"/>
      <c r="J88" s="122"/>
      <c r="K88" s="122"/>
    </row>
    <row r="89" spans="1:11" x14ac:dyDescent="0.25">
      <c r="A89" s="122"/>
      <c r="B89" s="122"/>
      <c r="C89" s="122"/>
      <c r="D89" s="122"/>
      <c r="E89" s="122"/>
      <c r="F89" s="122"/>
      <c r="G89" s="122"/>
      <c r="H89" s="122"/>
      <c r="I89" s="122"/>
      <c r="J89" s="122"/>
      <c r="K89" s="122"/>
    </row>
    <row r="90" spans="1:11" x14ac:dyDescent="0.25">
      <c r="A90" s="122"/>
      <c r="B90" s="122"/>
      <c r="C90" s="122"/>
      <c r="D90" s="122"/>
      <c r="E90" s="122"/>
      <c r="F90" s="122"/>
      <c r="G90" s="122"/>
      <c r="H90" s="122"/>
      <c r="I90" s="122"/>
      <c r="J90" s="122"/>
      <c r="K90" s="122"/>
    </row>
    <row r="91" spans="1:11" x14ac:dyDescent="0.25">
      <c r="A91" s="122"/>
      <c r="B91" s="122"/>
      <c r="C91" s="122"/>
      <c r="D91" s="122"/>
      <c r="E91" s="122"/>
      <c r="F91" s="122"/>
      <c r="G91" s="122"/>
      <c r="H91" s="122"/>
      <c r="I91" s="122"/>
      <c r="J91" s="122"/>
      <c r="K91" s="122"/>
    </row>
    <row r="92" spans="1:11" x14ac:dyDescent="0.25">
      <c r="A92" s="122"/>
      <c r="B92" s="122"/>
      <c r="C92" s="122"/>
      <c r="D92" s="122"/>
      <c r="E92" s="122"/>
      <c r="F92" s="122"/>
      <c r="G92" s="122"/>
      <c r="H92" s="122"/>
      <c r="I92" s="122"/>
      <c r="J92" s="122"/>
      <c r="K92" s="122"/>
    </row>
    <row r="93" spans="1:11" x14ac:dyDescent="0.25">
      <c r="A93" s="122"/>
      <c r="B93" s="122"/>
      <c r="C93" s="122"/>
      <c r="D93" s="122"/>
      <c r="E93" s="122"/>
      <c r="F93" s="122"/>
      <c r="G93" s="122"/>
      <c r="H93" s="122"/>
      <c r="I93" s="122"/>
      <c r="J93" s="122"/>
      <c r="K93" s="122"/>
    </row>
    <row r="94" spans="1:11" x14ac:dyDescent="0.25">
      <c r="A94" s="122"/>
      <c r="B94" s="122"/>
      <c r="C94" s="122"/>
      <c r="D94" s="122"/>
      <c r="E94" s="122"/>
      <c r="F94" s="122"/>
      <c r="G94" s="122"/>
      <c r="H94" s="122"/>
      <c r="I94" s="122"/>
      <c r="J94" s="122"/>
      <c r="K94" s="122"/>
    </row>
    <row r="95" spans="1:11" x14ac:dyDescent="0.25">
      <c r="A95" s="122"/>
      <c r="B95" s="122"/>
      <c r="C95" s="122"/>
      <c r="D95" s="122"/>
      <c r="E95" s="122"/>
      <c r="F95" s="122"/>
      <c r="G95" s="122"/>
      <c r="H95" s="122"/>
      <c r="I95" s="122"/>
      <c r="J95" s="122"/>
      <c r="K95" s="122"/>
    </row>
    <row r="96" spans="1:11" x14ac:dyDescent="0.25">
      <c r="A96" s="122"/>
      <c r="B96" s="122"/>
      <c r="C96" s="122"/>
      <c r="D96" s="122"/>
      <c r="E96" s="122"/>
      <c r="F96" s="122"/>
      <c r="G96" s="122"/>
      <c r="H96" s="122"/>
      <c r="I96" s="122"/>
      <c r="J96" s="122"/>
      <c r="K96" s="122"/>
    </row>
    <row r="97" spans="1:11" x14ac:dyDescent="0.25">
      <c r="A97" s="122"/>
      <c r="B97" s="122"/>
      <c r="C97" s="122"/>
      <c r="D97" s="122"/>
      <c r="E97" s="122"/>
      <c r="F97" s="122"/>
      <c r="G97" s="122"/>
      <c r="H97" s="122"/>
      <c r="I97" s="122"/>
      <c r="J97" s="122"/>
      <c r="K97" s="122"/>
    </row>
    <row r="98" spans="1:11" x14ac:dyDescent="0.25">
      <c r="A98" s="122"/>
      <c r="B98" s="122"/>
      <c r="C98" s="122"/>
      <c r="D98" s="122"/>
      <c r="E98" s="122"/>
      <c r="F98" s="122"/>
      <c r="G98" s="122"/>
      <c r="H98" s="122"/>
      <c r="I98" s="122"/>
      <c r="J98" s="122"/>
      <c r="K98" s="122"/>
    </row>
    <row r="99" spans="1:11" x14ac:dyDescent="0.25">
      <c r="A99" s="122"/>
      <c r="B99" s="122"/>
      <c r="C99" s="122"/>
      <c r="D99" s="122"/>
      <c r="E99" s="122"/>
      <c r="F99" s="122"/>
      <c r="G99" s="122"/>
      <c r="H99" s="122"/>
      <c r="I99" s="122"/>
      <c r="J99" s="122"/>
      <c r="K99" s="122"/>
    </row>
    <row r="100" spans="1:11" x14ac:dyDescent="0.25">
      <c r="A100" s="122"/>
      <c r="B100" s="122"/>
      <c r="C100" s="122"/>
      <c r="D100" s="122"/>
      <c r="E100" s="122"/>
      <c r="F100" s="122"/>
      <c r="G100" s="122"/>
      <c r="H100" s="122"/>
      <c r="I100" s="122"/>
      <c r="J100" s="122"/>
      <c r="K100" s="122"/>
    </row>
    <row r="101" spans="1:11" x14ac:dyDescent="0.25">
      <c r="A101" s="122"/>
      <c r="B101" s="122"/>
      <c r="C101" s="122"/>
      <c r="D101" s="122"/>
      <c r="E101" s="122"/>
      <c r="F101" s="122"/>
      <c r="G101" s="122"/>
      <c r="H101" s="122"/>
      <c r="I101" s="122"/>
      <c r="J101" s="122"/>
      <c r="K101" s="122"/>
    </row>
    <row r="102" spans="1:11" x14ac:dyDescent="0.25">
      <c r="A102" s="122"/>
      <c r="B102" s="122"/>
      <c r="C102" s="122"/>
      <c r="D102" s="122"/>
      <c r="E102" s="122"/>
      <c r="F102" s="122"/>
      <c r="G102" s="122"/>
      <c r="H102" s="122"/>
      <c r="I102" s="122"/>
      <c r="J102" s="122"/>
      <c r="K102" s="122"/>
    </row>
    <row r="103" spans="1:11" x14ac:dyDescent="0.25">
      <c r="A103" s="122"/>
      <c r="B103" s="122"/>
      <c r="C103" s="122"/>
      <c r="D103" s="122"/>
      <c r="E103" s="122"/>
      <c r="F103" s="122"/>
      <c r="G103" s="122"/>
      <c r="H103" s="122"/>
      <c r="I103" s="122"/>
      <c r="J103" s="122"/>
      <c r="K103" s="122"/>
    </row>
    <row r="104" spans="1:11" x14ac:dyDescent="0.25">
      <c r="A104" s="122"/>
      <c r="B104" s="122"/>
      <c r="C104" s="122"/>
      <c r="D104" s="122"/>
      <c r="E104" s="122"/>
      <c r="F104" s="122"/>
      <c r="G104" s="122"/>
      <c r="H104" s="122"/>
      <c r="I104" s="122"/>
      <c r="J104" s="122"/>
      <c r="K104" s="122"/>
    </row>
    <row r="105" spans="1:11" x14ac:dyDescent="0.25">
      <c r="A105" s="122"/>
      <c r="B105" s="122"/>
      <c r="C105" s="122"/>
      <c r="D105" s="122"/>
      <c r="E105" s="122"/>
      <c r="F105" s="122"/>
      <c r="G105" s="122"/>
      <c r="H105" s="122"/>
      <c r="I105" s="122"/>
      <c r="J105" s="122"/>
      <c r="K105" s="122"/>
    </row>
    <row r="106" spans="1:11" x14ac:dyDescent="0.25">
      <c r="A106" s="122"/>
      <c r="B106" s="122"/>
      <c r="C106" s="122"/>
      <c r="D106" s="122"/>
      <c r="E106" s="122"/>
      <c r="F106" s="122"/>
      <c r="G106" s="122"/>
      <c r="H106" s="122"/>
      <c r="I106" s="122"/>
      <c r="J106" s="122"/>
      <c r="K106" s="122"/>
    </row>
    <row r="107" spans="1:11" x14ac:dyDescent="0.25">
      <c r="A107" s="122"/>
      <c r="B107" s="122"/>
      <c r="C107" s="122"/>
      <c r="D107" s="122"/>
      <c r="E107" s="122"/>
      <c r="F107" s="122"/>
      <c r="G107" s="122"/>
      <c r="H107" s="122"/>
      <c r="I107" s="122"/>
      <c r="J107" s="122"/>
      <c r="K107" s="122"/>
    </row>
    <row r="108" spans="1:11" x14ac:dyDescent="0.25">
      <c r="A108" s="122"/>
      <c r="B108" s="122"/>
      <c r="C108" s="122"/>
      <c r="D108" s="122"/>
      <c r="E108" s="122"/>
      <c r="F108" s="122"/>
      <c r="G108" s="122"/>
      <c r="H108" s="122"/>
      <c r="I108" s="122"/>
      <c r="J108" s="122"/>
      <c r="K108" s="122"/>
    </row>
    <row r="109" spans="1:11" x14ac:dyDescent="0.25">
      <c r="A109" s="122"/>
      <c r="B109" s="122"/>
      <c r="C109" s="122"/>
      <c r="D109" s="122"/>
      <c r="E109" s="122"/>
      <c r="F109" s="122"/>
      <c r="G109" s="122"/>
      <c r="H109" s="122"/>
      <c r="I109" s="122"/>
      <c r="J109" s="122"/>
      <c r="K109" s="122"/>
    </row>
    <row r="110" spans="1:11" x14ac:dyDescent="0.25">
      <c r="A110" s="122"/>
      <c r="B110" s="122"/>
      <c r="H110" s="122"/>
      <c r="I110" s="122"/>
      <c r="J110" s="122"/>
      <c r="K110" s="122"/>
    </row>
    <row r="111" spans="1:11" x14ac:dyDescent="0.25">
      <c r="A111" s="122"/>
      <c r="B111" s="122"/>
      <c r="H111" s="122"/>
      <c r="I111" s="122"/>
      <c r="J111" s="122"/>
      <c r="K111" s="122"/>
    </row>
    <row r="112" spans="1:11" x14ac:dyDescent="0.25">
      <c r="A112" s="122"/>
      <c r="B112" s="122"/>
      <c r="H112" s="122"/>
      <c r="I112" s="122"/>
      <c r="J112" s="122"/>
      <c r="K112" s="122"/>
    </row>
    <row r="113" spans="1:11" x14ac:dyDescent="0.25">
      <c r="A113" s="122"/>
      <c r="B113" s="122"/>
      <c r="H113" s="122"/>
      <c r="I113" s="122"/>
      <c r="J113" s="122"/>
      <c r="K113" s="122"/>
    </row>
    <row r="114" spans="1:11" x14ac:dyDescent="0.25">
      <c r="A114" s="122"/>
      <c r="B114" s="122"/>
      <c r="H114" s="122"/>
      <c r="I114" s="122"/>
      <c r="J114" s="122"/>
      <c r="K114" s="122"/>
    </row>
    <row r="115" spans="1:11" x14ac:dyDescent="0.25">
      <c r="A115" s="122"/>
      <c r="B115" s="122"/>
      <c r="H115" s="122"/>
      <c r="I115" s="122"/>
      <c r="J115" s="122"/>
      <c r="K115" s="122"/>
    </row>
    <row r="116" spans="1:11" x14ac:dyDescent="0.25">
      <c r="A116" s="122"/>
      <c r="B116" s="122"/>
      <c r="H116" s="122"/>
      <c r="I116" s="122"/>
      <c r="J116" s="122"/>
      <c r="K116" s="122"/>
    </row>
    <row r="117" spans="1:11" x14ac:dyDescent="0.25">
      <c r="A117" s="122"/>
      <c r="B117" s="122"/>
      <c r="H117" s="122"/>
      <c r="I117" s="122"/>
      <c r="J117" s="122"/>
      <c r="K117" s="122"/>
    </row>
    <row r="118" spans="1:11" x14ac:dyDescent="0.25">
      <c r="A118" s="122"/>
      <c r="B118" s="122"/>
      <c r="H118" s="122"/>
      <c r="I118" s="122"/>
      <c r="J118" s="122"/>
      <c r="K118" s="122"/>
    </row>
    <row r="119" spans="1:11" x14ac:dyDescent="0.25">
      <c r="B119" s="122"/>
      <c r="J119" s="122"/>
    </row>
  </sheetData>
  <mergeCells count="74">
    <mergeCell ref="F26:G26"/>
    <mergeCell ref="D26:E26"/>
    <mergeCell ref="D45:E45"/>
    <mergeCell ref="C35:H35"/>
    <mergeCell ref="F27:G27"/>
    <mergeCell ref="D28:E28"/>
    <mergeCell ref="D30:E30"/>
    <mergeCell ref="F30:G30"/>
    <mergeCell ref="F28:G28"/>
    <mergeCell ref="D44:E44"/>
    <mergeCell ref="F8:G8"/>
    <mergeCell ref="D41:E41"/>
    <mergeCell ref="F41:G41"/>
    <mergeCell ref="D36:I39"/>
    <mergeCell ref="D43:E43"/>
    <mergeCell ref="D25:E25"/>
    <mergeCell ref="F25:G25"/>
    <mergeCell ref="D27:E27"/>
    <mergeCell ref="F23:G23"/>
    <mergeCell ref="D20:E20"/>
    <mergeCell ref="F24:G24"/>
    <mergeCell ref="F18:G18"/>
    <mergeCell ref="F29:G29"/>
    <mergeCell ref="D29:E29"/>
    <mergeCell ref="D14:E14"/>
    <mergeCell ref="F16:G16"/>
    <mergeCell ref="F43:G43"/>
    <mergeCell ref="E33:H33"/>
    <mergeCell ref="D46:E46"/>
    <mergeCell ref="F46:G46"/>
    <mergeCell ref="F42:G42"/>
    <mergeCell ref="F44:G44"/>
    <mergeCell ref="F45:G45"/>
    <mergeCell ref="D10:E10"/>
    <mergeCell ref="F10:G10"/>
    <mergeCell ref="D12:E12"/>
    <mergeCell ref="G60:I60"/>
    <mergeCell ref="G55:I55"/>
    <mergeCell ref="G56:I56"/>
    <mergeCell ref="G57:I57"/>
    <mergeCell ref="G58:I58"/>
    <mergeCell ref="G59:I59"/>
    <mergeCell ref="E49:H49"/>
    <mergeCell ref="E50:H50"/>
    <mergeCell ref="D52:E52"/>
    <mergeCell ref="F52:I52"/>
    <mergeCell ref="D31:I31"/>
    <mergeCell ref="E32:H32"/>
    <mergeCell ref="D42:E42"/>
    <mergeCell ref="D16:E16"/>
    <mergeCell ref="D17:E17"/>
    <mergeCell ref="D18:E18"/>
    <mergeCell ref="F17:G17"/>
    <mergeCell ref="C3:I3"/>
    <mergeCell ref="C4:I4"/>
    <mergeCell ref="D8:E8"/>
    <mergeCell ref="D9:E9"/>
    <mergeCell ref="F9:G9"/>
    <mergeCell ref="D7:E7"/>
    <mergeCell ref="F7:G7"/>
    <mergeCell ref="F15:G15"/>
    <mergeCell ref="F14:G14"/>
    <mergeCell ref="D13:E13"/>
    <mergeCell ref="D15:E15"/>
    <mergeCell ref="F11:G11"/>
    <mergeCell ref="D24:E24"/>
    <mergeCell ref="D19:E19"/>
    <mergeCell ref="F19:G19"/>
    <mergeCell ref="D22:E22"/>
    <mergeCell ref="F22:G22"/>
    <mergeCell ref="D21:E21"/>
    <mergeCell ref="F21:G21"/>
    <mergeCell ref="D23:E23"/>
    <mergeCell ref="F20:G20"/>
  </mergeCells>
  <hyperlinks>
    <hyperlink ref="E33" r:id="rId1"/>
    <hyperlink ref="E50" r:id="rId2" display="jaime.aguinaga@undp.org"/>
    <hyperlink ref="E49" r:id="rId3" display="jaime.aguinaga@undp.org"/>
  </hyperlinks>
  <pageMargins left="0.2" right="0.21" top="0.17" bottom="0.17" header="0.17" footer="0.17"/>
  <pageSetup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topLeftCell="E13" zoomScale="130" zoomScaleNormal="130" workbookViewId="0">
      <selection activeCell="H9" sqref="H9"/>
    </sheetView>
  </sheetViews>
  <sheetFormatPr defaultRowHeight="15" x14ac:dyDescent="0.25"/>
  <cols>
    <col min="1" max="1" width="1.42578125" customWidth="1"/>
    <col min="2" max="2" width="1.85546875" customWidth="1"/>
    <col min="3" max="3" width="29" customWidth="1"/>
    <col min="4" max="4" width="42.7109375" customWidth="1"/>
    <col min="5" max="5" width="4" customWidth="1"/>
    <col min="6" max="6" width="35.42578125" customWidth="1"/>
    <col min="7" max="7" width="52.5703125" customWidth="1"/>
    <col min="8" max="8" width="31.28515625" customWidth="1"/>
    <col min="9" max="10" width="1.7109375" customWidth="1"/>
    <col min="12" max="12" width="36.42578125" customWidth="1"/>
  </cols>
  <sheetData>
    <row r="1" spans="2:12" ht="15.75" thickBot="1" x14ac:dyDescent="0.3">
      <c r="L1" s="211" t="s">
        <v>355</v>
      </c>
    </row>
    <row r="2" spans="2:12" ht="15.75" thickBot="1" x14ac:dyDescent="0.3">
      <c r="B2" s="56"/>
      <c r="C2" s="57"/>
      <c r="D2" s="58"/>
      <c r="E2" s="58"/>
      <c r="F2" s="58"/>
      <c r="G2" s="58"/>
      <c r="H2" s="58"/>
      <c r="I2" s="59"/>
    </row>
    <row r="3" spans="2:12" ht="21" thickBot="1" x14ac:dyDescent="0.35">
      <c r="B3" s="113"/>
      <c r="C3" s="389" t="s">
        <v>267</v>
      </c>
      <c r="D3" s="526"/>
      <c r="E3" s="526"/>
      <c r="F3" s="526"/>
      <c r="G3" s="526"/>
      <c r="H3" s="527"/>
      <c r="I3" s="115"/>
      <c r="L3" s="215"/>
    </row>
    <row r="4" spans="2:12" x14ac:dyDescent="0.25">
      <c r="B4" s="60"/>
      <c r="C4" s="528" t="s">
        <v>268</v>
      </c>
      <c r="D4" s="528"/>
      <c r="E4" s="528"/>
      <c r="F4" s="528"/>
      <c r="G4" s="528"/>
      <c r="H4" s="528"/>
      <c r="I4" s="61"/>
    </row>
    <row r="5" spans="2:12" ht="15.75" thickBot="1" x14ac:dyDescent="0.3">
      <c r="B5" s="60"/>
      <c r="C5" s="529"/>
      <c r="D5" s="529"/>
      <c r="E5" s="529"/>
      <c r="F5" s="529"/>
      <c r="G5" s="529"/>
      <c r="H5" s="529"/>
      <c r="I5" s="61"/>
    </row>
    <row r="6" spans="2:12" ht="30.75" customHeight="1" thickBot="1" x14ac:dyDescent="0.3">
      <c r="B6" s="60"/>
      <c r="C6" s="534" t="s">
        <v>269</v>
      </c>
      <c r="D6" s="534"/>
      <c r="E6" s="63"/>
      <c r="F6" s="63"/>
      <c r="G6" s="63"/>
      <c r="H6" s="63"/>
      <c r="I6" s="61"/>
      <c r="L6" s="282"/>
    </row>
    <row r="7" spans="2:12" ht="30" customHeight="1" thickBot="1" x14ac:dyDescent="0.3">
      <c r="B7" s="60"/>
      <c r="C7" s="180" t="s">
        <v>266</v>
      </c>
      <c r="D7" s="530" t="s">
        <v>265</v>
      </c>
      <c r="E7" s="531"/>
      <c r="F7" s="127" t="s">
        <v>261</v>
      </c>
      <c r="G7" s="128" t="s">
        <v>296</v>
      </c>
      <c r="H7" s="127" t="s">
        <v>303</v>
      </c>
      <c r="I7" s="61"/>
    </row>
    <row r="8" spans="2:12" ht="166.5" customHeight="1" thickBot="1" x14ac:dyDescent="0.3">
      <c r="B8" s="65"/>
      <c r="C8" s="220" t="s">
        <v>477</v>
      </c>
      <c r="D8" s="532" t="s">
        <v>404</v>
      </c>
      <c r="E8" s="533"/>
      <c r="F8" s="226" t="s">
        <v>403</v>
      </c>
      <c r="G8" s="235" t="s">
        <v>446</v>
      </c>
      <c r="H8" s="226" t="s">
        <v>364</v>
      </c>
      <c r="I8" s="66"/>
      <c r="L8" s="283"/>
    </row>
    <row r="9" spans="2:12" ht="271.5" customHeight="1" thickBot="1" x14ac:dyDescent="0.3">
      <c r="B9" s="65"/>
      <c r="C9" s="220"/>
      <c r="D9" s="535" t="s">
        <v>367</v>
      </c>
      <c r="E9" s="536"/>
      <c r="F9" s="226" t="s">
        <v>368</v>
      </c>
      <c r="G9" s="235" t="s">
        <v>479</v>
      </c>
      <c r="H9" s="226" t="s">
        <v>369</v>
      </c>
      <c r="I9" s="66"/>
    </row>
    <row r="10" spans="2:12" ht="72" customHeight="1" thickBot="1" x14ac:dyDescent="0.3">
      <c r="B10" s="65"/>
      <c r="C10" s="515" t="s">
        <v>478</v>
      </c>
      <c r="D10" s="537" t="s">
        <v>365</v>
      </c>
      <c r="E10" s="538"/>
      <c r="F10" s="221" t="s">
        <v>366</v>
      </c>
      <c r="G10" s="236" t="s">
        <v>476</v>
      </c>
      <c r="H10" s="221" t="s">
        <v>568</v>
      </c>
      <c r="I10" s="66"/>
    </row>
    <row r="11" spans="2:12" ht="279.75" customHeight="1" thickBot="1" x14ac:dyDescent="0.3">
      <c r="B11" s="65"/>
      <c r="C11" s="516"/>
      <c r="D11" s="535" t="s">
        <v>367</v>
      </c>
      <c r="E11" s="539"/>
      <c r="F11" s="223" t="s">
        <v>368</v>
      </c>
      <c r="G11" s="235" t="s">
        <v>480</v>
      </c>
      <c r="H11" s="226" t="s">
        <v>481</v>
      </c>
      <c r="I11" s="66"/>
    </row>
    <row r="12" spans="2:12" ht="71.25" customHeight="1" thickBot="1" x14ac:dyDescent="0.3">
      <c r="B12" s="65"/>
      <c r="C12" s="515" t="s">
        <v>370</v>
      </c>
      <c r="D12" s="222" t="s">
        <v>371</v>
      </c>
      <c r="E12" s="224"/>
      <c r="F12" s="223" t="s">
        <v>372</v>
      </c>
      <c r="G12" s="235" t="s">
        <v>482</v>
      </c>
      <c r="H12" s="223" t="s">
        <v>373</v>
      </c>
      <c r="I12" s="66"/>
    </row>
    <row r="13" spans="2:12" ht="96.75" customHeight="1" thickBot="1" x14ac:dyDescent="0.3">
      <c r="B13" s="65"/>
      <c r="C13" s="516"/>
      <c r="D13" s="524" t="s">
        <v>374</v>
      </c>
      <c r="E13" s="540"/>
      <c r="F13" s="223" t="s">
        <v>375</v>
      </c>
      <c r="G13" s="235" t="s">
        <v>407</v>
      </c>
      <c r="H13" s="225" t="s">
        <v>379</v>
      </c>
      <c r="I13" s="66"/>
    </row>
    <row r="14" spans="2:12" ht="137.25" customHeight="1" thickBot="1" x14ac:dyDescent="0.3">
      <c r="B14" s="65"/>
      <c r="C14" s="516"/>
      <c r="D14" s="518" t="s">
        <v>376</v>
      </c>
      <c r="E14" s="519"/>
      <c r="F14" s="223" t="s">
        <v>377</v>
      </c>
      <c r="G14" s="235" t="s">
        <v>449</v>
      </c>
      <c r="H14" s="223" t="s">
        <v>378</v>
      </c>
      <c r="I14" s="66"/>
    </row>
    <row r="15" spans="2:12" ht="95.25" customHeight="1" thickBot="1" x14ac:dyDescent="0.3">
      <c r="B15" s="65"/>
      <c r="C15" s="514"/>
      <c r="D15" s="518" t="s">
        <v>380</v>
      </c>
      <c r="E15" s="521"/>
      <c r="F15" s="223" t="s">
        <v>381</v>
      </c>
      <c r="G15" s="235" t="s">
        <v>483</v>
      </c>
      <c r="H15" s="223" t="s">
        <v>450</v>
      </c>
      <c r="I15" s="66"/>
    </row>
    <row r="16" spans="2:12" ht="243" customHeight="1" thickBot="1" x14ac:dyDescent="0.3">
      <c r="B16" s="65"/>
      <c r="C16" s="515" t="s">
        <v>382</v>
      </c>
      <c r="D16" s="518" t="s">
        <v>383</v>
      </c>
      <c r="E16" s="521"/>
      <c r="F16" s="225" t="s">
        <v>484</v>
      </c>
      <c r="G16" s="304" t="s">
        <v>564</v>
      </c>
      <c r="H16" s="304" t="s">
        <v>561</v>
      </c>
      <c r="I16" s="66"/>
    </row>
    <row r="17" spans="2:9" ht="94.5" customHeight="1" thickBot="1" x14ac:dyDescent="0.3">
      <c r="B17" s="65"/>
      <c r="C17" s="517"/>
      <c r="D17" s="522" t="s">
        <v>384</v>
      </c>
      <c r="E17" s="523"/>
      <c r="F17" s="227" t="s">
        <v>385</v>
      </c>
      <c r="G17" s="235" t="s">
        <v>485</v>
      </c>
      <c r="H17" s="223" t="s">
        <v>386</v>
      </c>
      <c r="I17" s="66"/>
    </row>
    <row r="18" spans="2:9" ht="180.75" thickBot="1" x14ac:dyDescent="0.3">
      <c r="B18" s="65"/>
      <c r="C18" s="515"/>
      <c r="D18" s="524" t="s">
        <v>387</v>
      </c>
      <c r="E18" s="525"/>
      <c r="F18" s="225" t="s">
        <v>388</v>
      </c>
      <c r="G18" s="235" t="s">
        <v>486</v>
      </c>
      <c r="H18" s="223" t="s">
        <v>389</v>
      </c>
      <c r="I18" s="66"/>
    </row>
    <row r="19" spans="2:9" ht="160.5" customHeight="1" thickBot="1" x14ac:dyDescent="0.3">
      <c r="B19" s="65"/>
      <c r="C19" s="516"/>
      <c r="D19" s="518" t="s">
        <v>390</v>
      </c>
      <c r="E19" s="521"/>
      <c r="F19" s="225" t="s">
        <v>391</v>
      </c>
      <c r="G19" s="235" t="s">
        <v>487</v>
      </c>
      <c r="H19" s="223" t="s">
        <v>392</v>
      </c>
      <c r="I19" s="66"/>
    </row>
    <row r="20" spans="2:9" ht="100.5" customHeight="1" thickBot="1" x14ac:dyDescent="0.3">
      <c r="B20" s="65"/>
      <c r="C20" s="514"/>
      <c r="D20" s="518" t="s">
        <v>393</v>
      </c>
      <c r="E20" s="521"/>
      <c r="F20" s="223" t="s">
        <v>394</v>
      </c>
      <c r="G20" s="235" t="s">
        <v>488</v>
      </c>
      <c r="H20" s="223" t="s">
        <v>395</v>
      </c>
      <c r="I20" s="66"/>
    </row>
    <row r="21" spans="2:9" ht="264" customHeight="1" thickBot="1" x14ac:dyDescent="0.3">
      <c r="B21" s="65"/>
      <c r="C21" s="513" t="s">
        <v>396</v>
      </c>
      <c r="D21" s="518" t="s">
        <v>397</v>
      </c>
      <c r="E21" s="520"/>
      <c r="F21" s="223" t="s">
        <v>398</v>
      </c>
      <c r="G21" s="235" t="s">
        <v>490</v>
      </c>
      <c r="H21" s="225" t="s">
        <v>399</v>
      </c>
      <c r="I21" s="66"/>
    </row>
    <row r="22" spans="2:9" ht="97.5" thickBot="1" x14ac:dyDescent="0.3">
      <c r="B22" s="65"/>
      <c r="C22" s="514"/>
      <c r="D22" s="511" t="s">
        <v>400</v>
      </c>
      <c r="E22" s="512"/>
      <c r="F22" s="228" t="s">
        <v>401</v>
      </c>
      <c r="G22" s="235" t="s">
        <v>489</v>
      </c>
      <c r="H22" s="223" t="s">
        <v>402</v>
      </c>
      <c r="I22" s="66"/>
    </row>
    <row r="23" spans="2:9" ht="15.75" thickBot="1" x14ac:dyDescent="0.3">
      <c r="B23" s="129"/>
      <c r="C23" s="130"/>
      <c r="D23" s="130"/>
      <c r="E23" s="130"/>
      <c r="F23" s="130"/>
      <c r="G23" s="130"/>
      <c r="H23" s="130"/>
      <c r="I23" s="131"/>
    </row>
  </sheetData>
  <mergeCells count="24">
    <mergeCell ref="D9:E9"/>
    <mergeCell ref="C10:C11"/>
    <mergeCell ref="D15:E15"/>
    <mergeCell ref="C12:C15"/>
    <mergeCell ref="D10:E10"/>
    <mergeCell ref="D11:E11"/>
    <mergeCell ref="D13:E13"/>
    <mergeCell ref="C3:H3"/>
    <mergeCell ref="C4:H4"/>
    <mergeCell ref="C5:H5"/>
    <mergeCell ref="D7:E7"/>
    <mergeCell ref="D8:E8"/>
    <mergeCell ref="C6:D6"/>
    <mergeCell ref="D22:E22"/>
    <mergeCell ref="C21:C22"/>
    <mergeCell ref="C18:C20"/>
    <mergeCell ref="C16:C17"/>
    <mergeCell ref="D14:E14"/>
    <mergeCell ref="D21:E21"/>
    <mergeCell ref="D20:E20"/>
    <mergeCell ref="D16:E16"/>
    <mergeCell ref="D17:E17"/>
    <mergeCell ref="D18:E18"/>
    <mergeCell ref="D19:E19"/>
  </mergeCell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8" zoomScale="130" zoomScaleNormal="130" workbookViewId="0">
      <selection activeCell="D8" sqref="D8"/>
    </sheetView>
  </sheetViews>
  <sheetFormatPr defaultRowHeight="15" x14ac:dyDescent="0.25"/>
  <cols>
    <col min="1" max="1" width="1.28515625" customWidth="1"/>
    <col min="2" max="2" width="2" customWidth="1"/>
    <col min="3" max="3" width="38.5703125" customWidth="1"/>
    <col min="4" max="4" width="91.42578125" customWidth="1"/>
    <col min="5" max="5" width="2.42578125" customWidth="1"/>
    <col min="6" max="6" width="1.42578125" customWidth="1"/>
    <col min="8" max="9" width="27.42578125" customWidth="1"/>
  </cols>
  <sheetData>
    <row r="1" spans="2:9" ht="15.75" thickBot="1" x14ac:dyDescent="0.3"/>
    <row r="2" spans="2:9" ht="15.75" thickBot="1" x14ac:dyDescent="0.3">
      <c r="B2" s="142"/>
      <c r="C2" s="88"/>
      <c r="D2" s="88"/>
      <c r="E2" s="89"/>
    </row>
    <row r="3" spans="2:9" ht="19.5" thickBot="1" x14ac:dyDescent="0.35">
      <c r="B3" s="143"/>
      <c r="C3" s="542" t="s">
        <v>283</v>
      </c>
      <c r="D3" s="543"/>
      <c r="E3" s="144"/>
    </row>
    <row r="4" spans="2:9" x14ac:dyDescent="0.25">
      <c r="B4" s="143"/>
      <c r="C4" s="145"/>
      <c r="D4" s="145"/>
      <c r="E4" s="144"/>
    </row>
    <row r="5" spans="2:9" ht="15.75" thickBot="1" x14ac:dyDescent="0.3">
      <c r="B5" s="143"/>
      <c r="C5" s="146" t="s">
        <v>323</v>
      </c>
      <c r="D5" s="145"/>
      <c r="E5" s="144"/>
    </row>
    <row r="6" spans="2:9" ht="29.25" thickBot="1" x14ac:dyDescent="0.3">
      <c r="B6" s="143"/>
      <c r="C6" s="153" t="s">
        <v>284</v>
      </c>
      <c r="D6" s="154" t="s">
        <v>285</v>
      </c>
      <c r="E6" s="144"/>
    </row>
    <row r="7" spans="2:9" ht="340.5" customHeight="1" thickBot="1" x14ac:dyDescent="0.3">
      <c r="B7" s="143"/>
      <c r="C7" s="147" t="s">
        <v>327</v>
      </c>
      <c r="D7" s="214" t="s">
        <v>562</v>
      </c>
      <c r="E7" s="144"/>
      <c r="H7" s="260"/>
      <c r="I7" s="210"/>
    </row>
    <row r="8" spans="2:9" ht="144" customHeight="1" thickBot="1" x14ac:dyDescent="0.3">
      <c r="B8" s="143"/>
      <c r="C8" s="209" t="s">
        <v>328</v>
      </c>
      <c r="D8" s="208" t="s">
        <v>563</v>
      </c>
      <c r="E8" s="144"/>
    </row>
    <row r="9" spans="2:9" ht="184.5" customHeight="1" thickBot="1" x14ac:dyDescent="0.3">
      <c r="B9" s="143"/>
      <c r="C9" s="148" t="s">
        <v>517</v>
      </c>
      <c r="D9" s="149" t="s">
        <v>565</v>
      </c>
      <c r="E9" s="144"/>
    </row>
    <row r="10" spans="2:9" ht="327" customHeight="1" thickBot="1" x14ac:dyDescent="0.3">
      <c r="B10" s="143"/>
      <c r="C10" s="147" t="s">
        <v>297</v>
      </c>
      <c r="D10" s="277" t="s">
        <v>566</v>
      </c>
      <c r="E10" s="144"/>
    </row>
    <row r="11" spans="2:9" ht="149.25" customHeight="1" x14ac:dyDescent="0.25">
      <c r="B11" s="143"/>
      <c r="C11" s="145"/>
      <c r="D11" s="145"/>
      <c r="E11" s="144"/>
    </row>
    <row r="12" spans="2:9" ht="15.75" thickBot="1" x14ac:dyDescent="0.3">
      <c r="B12" s="143"/>
      <c r="C12" s="544" t="s">
        <v>324</v>
      </c>
      <c r="D12" s="544"/>
      <c r="E12" s="144"/>
    </row>
    <row r="13" spans="2:9" ht="15.75" thickBot="1" x14ac:dyDescent="0.3">
      <c r="B13" s="143"/>
      <c r="C13" s="155" t="s">
        <v>286</v>
      </c>
      <c r="D13" s="155" t="s">
        <v>285</v>
      </c>
      <c r="E13" s="144"/>
    </row>
    <row r="14" spans="2:9" ht="15.75" thickBot="1" x14ac:dyDescent="0.3">
      <c r="B14" s="143"/>
      <c r="C14" s="541" t="s">
        <v>325</v>
      </c>
      <c r="D14" s="541"/>
      <c r="E14" s="144"/>
    </row>
    <row r="15" spans="2:9" ht="90.75" thickBot="1" x14ac:dyDescent="0.3">
      <c r="B15" s="143"/>
      <c r="C15" s="148" t="s">
        <v>329</v>
      </c>
      <c r="D15" s="150"/>
      <c r="E15" s="144"/>
      <c r="H15" s="210" t="s">
        <v>425</v>
      </c>
    </row>
    <row r="16" spans="2:9" ht="75.75" thickBot="1" x14ac:dyDescent="0.3">
      <c r="B16" s="143"/>
      <c r="C16" s="148" t="s">
        <v>330</v>
      </c>
      <c r="D16" s="150"/>
      <c r="E16" s="144"/>
    </row>
    <row r="17" spans="2:5" ht="15.75" thickBot="1" x14ac:dyDescent="0.3">
      <c r="B17" s="143"/>
      <c r="C17" s="541" t="s">
        <v>326</v>
      </c>
      <c r="D17" s="541"/>
      <c r="E17" s="144"/>
    </row>
    <row r="18" spans="2:5" ht="105.75" thickBot="1" x14ac:dyDescent="0.3">
      <c r="B18" s="143"/>
      <c r="C18" s="148" t="s">
        <v>331</v>
      </c>
      <c r="D18" s="150"/>
      <c r="E18" s="144"/>
    </row>
    <row r="19" spans="2:5" ht="75.75" thickBot="1" x14ac:dyDescent="0.3">
      <c r="B19" s="143"/>
      <c r="C19" s="148" t="s">
        <v>322</v>
      </c>
      <c r="D19" s="150"/>
      <c r="E19" s="144"/>
    </row>
    <row r="20" spans="2:5" ht="15.75" thickBot="1" x14ac:dyDescent="0.3">
      <c r="B20" s="143"/>
      <c r="C20" s="541" t="s">
        <v>287</v>
      </c>
      <c r="D20" s="541"/>
      <c r="E20" s="144"/>
    </row>
    <row r="21" spans="2:5" ht="45.75" thickBot="1" x14ac:dyDescent="0.3">
      <c r="B21" s="143"/>
      <c r="C21" s="151" t="s">
        <v>288</v>
      </c>
      <c r="D21" s="151"/>
      <c r="E21" s="144"/>
    </row>
    <row r="22" spans="2:5" ht="45.75" thickBot="1" x14ac:dyDescent="0.3">
      <c r="B22" s="143"/>
      <c r="C22" s="151" t="s">
        <v>289</v>
      </c>
      <c r="D22" s="151"/>
      <c r="E22" s="144"/>
    </row>
    <row r="23" spans="2:5" ht="45.75" thickBot="1" x14ac:dyDescent="0.3">
      <c r="B23" s="143"/>
      <c r="C23" s="151" t="s">
        <v>290</v>
      </c>
      <c r="D23" s="151"/>
      <c r="E23" s="144"/>
    </row>
    <row r="24" spans="2:5" ht="15.75" thickBot="1" x14ac:dyDescent="0.3">
      <c r="B24" s="143"/>
      <c r="C24" s="541" t="s">
        <v>291</v>
      </c>
      <c r="D24" s="541"/>
      <c r="E24" s="144"/>
    </row>
    <row r="25" spans="2:5" ht="75.75" thickBot="1" x14ac:dyDescent="0.3">
      <c r="B25" s="143"/>
      <c r="C25" s="148" t="s">
        <v>332</v>
      </c>
      <c r="D25" s="150"/>
      <c r="E25" s="144"/>
    </row>
    <row r="26" spans="2:5" ht="45.75" thickBot="1" x14ac:dyDescent="0.3">
      <c r="B26" s="143"/>
      <c r="C26" s="148" t="s">
        <v>333</v>
      </c>
      <c r="D26" s="150"/>
      <c r="E26" s="144"/>
    </row>
    <row r="27" spans="2:5" ht="75.75" thickBot="1" x14ac:dyDescent="0.3">
      <c r="B27" s="143"/>
      <c r="C27" s="148" t="s">
        <v>292</v>
      </c>
      <c r="D27" s="150"/>
      <c r="E27" s="144"/>
    </row>
    <row r="28" spans="2:5" ht="45.75" thickBot="1" x14ac:dyDescent="0.3">
      <c r="B28" s="143"/>
      <c r="C28" s="148" t="s">
        <v>334</v>
      </c>
      <c r="D28" s="150"/>
      <c r="E28" s="144"/>
    </row>
    <row r="29" spans="2:5" ht="15.75" thickBot="1" x14ac:dyDescent="0.3">
      <c r="B29" s="181"/>
      <c r="C29" s="152"/>
      <c r="D29" s="152"/>
      <c r="E29" s="182"/>
    </row>
  </sheetData>
  <mergeCells count="6">
    <mergeCell ref="C24:D24"/>
    <mergeCell ref="C3:D3"/>
    <mergeCell ref="C12:D12"/>
    <mergeCell ref="C14:D14"/>
    <mergeCell ref="C17:D17"/>
    <mergeCell ref="C20:D20"/>
  </mergeCells>
  <pageMargins left="0.25" right="0.25" top="0.18" bottom="0.17" header="0.17" footer="0.17"/>
  <pageSetup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zoomScale="110" zoomScaleNormal="110" workbookViewId="0">
      <selection activeCell="B9" sqref="B9:M9"/>
    </sheetView>
  </sheetViews>
  <sheetFormatPr defaultRowHeight="15" x14ac:dyDescent="0.25"/>
  <cols>
    <col min="1" max="1" width="2.28515625" customWidth="1"/>
    <col min="2" max="2" width="60.85546875" customWidth="1"/>
    <col min="3" max="3" width="15" customWidth="1"/>
    <col min="4" max="4" width="72.42578125" customWidth="1"/>
    <col min="5" max="5" width="23.28515625" customWidth="1"/>
    <col min="6" max="6" width="6.7109375" customWidth="1"/>
    <col min="7" max="7" width="25.85546875" customWidth="1"/>
    <col min="8" max="8" width="5" customWidth="1"/>
    <col min="9" max="9" width="25.28515625" customWidth="1"/>
    <col min="10" max="11" width="5.28515625" customWidth="1"/>
    <col min="12" max="13" width="5.5703125" customWidth="1"/>
    <col min="14" max="14" width="1.85546875" customWidth="1"/>
    <col min="15" max="15" width="42.5703125" customWidth="1"/>
    <col min="16" max="16" width="28.140625" customWidth="1"/>
  </cols>
  <sheetData>
    <row r="1" spans="2:41" ht="15.75" thickBot="1" x14ac:dyDescent="0.3">
      <c r="B1" s="120"/>
      <c r="C1" s="120"/>
      <c r="D1" s="120"/>
      <c r="E1" s="120"/>
      <c r="F1" s="120"/>
      <c r="G1" s="120"/>
      <c r="H1" s="120"/>
    </row>
    <row r="2" spans="2:41" ht="15" customHeight="1" thickBot="1" x14ac:dyDescent="0.3">
      <c r="B2" s="117"/>
      <c r="C2" s="553"/>
      <c r="D2" s="553"/>
      <c r="E2" s="553"/>
      <c r="F2" s="553"/>
      <c r="G2" s="553"/>
      <c r="H2" s="111"/>
      <c r="I2" s="111"/>
      <c r="J2" s="111"/>
      <c r="K2" s="111"/>
      <c r="L2" s="111"/>
      <c r="M2" s="112"/>
    </row>
    <row r="3" spans="2:41" ht="27" thickBot="1" x14ac:dyDescent="0.3">
      <c r="B3" s="118"/>
      <c r="C3" s="565" t="s">
        <v>310</v>
      </c>
      <c r="D3" s="566"/>
      <c r="E3" s="566"/>
      <c r="F3" s="567"/>
      <c r="G3" s="119"/>
      <c r="H3" s="114"/>
      <c r="I3" s="114"/>
      <c r="J3" s="114"/>
      <c r="K3" s="114"/>
      <c r="L3" s="114"/>
      <c r="M3" s="116"/>
    </row>
    <row r="4" spans="2:41" ht="26.25" customHeight="1" x14ac:dyDescent="0.25">
      <c r="B4" s="118"/>
      <c r="C4" s="119"/>
      <c r="D4" s="119"/>
      <c r="E4" s="119"/>
      <c r="F4" s="119"/>
      <c r="G4" s="119"/>
      <c r="H4" s="114"/>
      <c r="I4" s="114"/>
      <c r="J4" s="114"/>
      <c r="K4" s="114"/>
      <c r="L4" s="114"/>
      <c r="M4" s="116"/>
    </row>
    <row r="5" spans="2:41" ht="15.75" customHeight="1" thickBot="1" x14ac:dyDescent="0.3">
      <c r="B5" s="113"/>
      <c r="C5" s="114"/>
      <c r="D5" s="114"/>
      <c r="E5" s="114"/>
      <c r="F5" s="114"/>
      <c r="G5" s="114"/>
      <c r="H5" s="114"/>
      <c r="I5" s="114"/>
      <c r="J5" s="114"/>
      <c r="K5" s="114"/>
      <c r="L5" s="114"/>
      <c r="M5" s="116"/>
    </row>
    <row r="6" spans="2:41" ht="15.75" customHeight="1" x14ac:dyDescent="0.25">
      <c r="B6" s="556" t="s">
        <v>248</v>
      </c>
      <c r="C6" s="557"/>
      <c r="D6" s="557"/>
      <c r="E6" s="557"/>
      <c r="F6" s="557"/>
      <c r="G6" s="557"/>
      <c r="H6" s="557"/>
      <c r="I6" s="557"/>
      <c r="J6" s="557"/>
      <c r="K6" s="557"/>
      <c r="L6" s="557"/>
      <c r="M6" s="558"/>
    </row>
    <row r="7" spans="2:41" ht="30.75" customHeight="1" thickBot="1" x14ac:dyDescent="0.3">
      <c r="B7" s="559"/>
      <c r="C7" s="560"/>
      <c r="D7" s="560"/>
      <c r="E7" s="560"/>
      <c r="F7" s="560"/>
      <c r="G7" s="560"/>
      <c r="H7" s="560"/>
      <c r="I7" s="560"/>
      <c r="J7" s="560"/>
      <c r="K7" s="560"/>
      <c r="L7" s="560"/>
      <c r="M7" s="561"/>
    </row>
    <row r="8" spans="2:41" ht="15.75" customHeight="1" x14ac:dyDescent="0.25">
      <c r="B8" s="556" t="s">
        <v>276</v>
      </c>
      <c r="C8" s="557"/>
      <c r="D8" s="557"/>
      <c r="E8" s="557"/>
      <c r="F8" s="557"/>
      <c r="G8" s="557"/>
      <c r="H8" s="557"/>
      <c r="I8" s="557"/>
      <c r="J8" s="557"/>
      <c r="K8" s="557"/>
      <c r="L8" s="557"/>
      <c r="M8" s="558"/>
    </row>
    <row r="9" spans="2:41" ht="30" customHeight="1" thickBot="1" x14ac:dyDescent="0.3">
      <c r="B9" s="562" t="s">
        <v>249</v>
      </c>
      <c r="C9" s="563"/>
      <c r="D9" s="563"/>
      <c r="E9" s="563"/>
      <c r="F9" s="563"/>
      <c r="G9" s="563"/>
      <c r="H9" s="563"/>
      <c r="I9" s="563"/>
      <c r="J9" s="563"/>
      <c r="K9" s="563"/>
      <c r="L9" s="563"/>
      <c r="M9" s="564"/>
    </row>
    <row r="10" spans="2:41" ht="15.75" customHeight="1" thickBot="1" x14ac:dyDescent="0.3">
      <c r="B10" s="52"/>
      <c r="C10" s="52"/>
      <c r="D10" s="52"/>
      <c r="E10" s="52"/>
      <c r="F10" s="52"/>
      <c r="G10" s="52"/>
      <c r="H10" s="52"/>
      <c r="I10" s="52"/>
      <c r="J10" s="52"/>
      <c r="K10" s="52"/>
      <c r="L10" s="52"/>
      <c r="M10" s="52"/>
    </row>
    <row r="11" spans="2:41" ht="15.75" thickBot="1" x14ac:dyDescent="0.3">
      <c r="B11" s="571" t="s">
        <v>336</v>
      </c>
      <c r="C11" s="572"/>
      <c r="D11" s="573"/>
      <c r="E11" s="52"/>
      <c r="F11" s="52"/>
      <c r="G11" s="52"/>
      <c r="H11" s="16"/>
      <c r="I11" s="16"/>
      <c r="J11" s="16"/>
      <c r="K11" s="16"/>
      <c r="L11" s="16"/>
      <c r="M11" s="16"/>
    </row>
    <row r="12" spans="2:41" ht="8.25" customHeight="1" thickBot="1" x14ac:dyDescent="0.3">
      <c r="B12" s="52"/>
      <c r="C12" s="52"/>
      <c r="D12" s="52"/>
      <c r="E12" s="52"/>
      <c r="F12" s="52"/>
      <c r="G12" s="52"/>
      <c r="H12" s="16"/>
      <c r="I12" s="16"/>
      <c r="J12" s="16"/>
      <c r="K12" s="16"/>
      <c r="L12" s="16"/>
      <c r="M12" s="16"/>
    </row>
    <row r="13" spans="2:41" ht="19.5" thickBot="1" x14ac:dyDescent="0.35">
      <c r="B13" s="568" t="s">
        <v>250</v>
      </c>
      <c r="C13" s="569"/>
      <c r="D13" s="569"/>
      <c r="E13" s="569"/>
      <c r="F13" s="569"/>
      <c r="G13" s="569"/>
      <c r="H13" s="569"/>
      <c r="I13" s="569"/>
      <c r="J13" s="569"/>
      <c r="K13" s="569"/>
      <c r="L13" s="569"/>
      <c r="M13" s="570"/>
    </row>
    <row r="14" spans="2:41" s="42" customFormat="1" ht="69" customHeight="1" thickBot="1" x14ac:dyDescent="0.3">
      <c r="B14" s="188" t="s">
        <v>251</v>
      </c>
      <c r="C14" s="183" t="s">
        <v>252</v>
      </c>
      <c r="D14" s="183" t="s">
        <v>253</v>
      </c>
      <c r="E14" s="183" t="s">
        <v>252</v>
      </c>
      <c r="F14" s="554" t="s">
        <v>254</v>
      </c>
      <c r="G14" s="555"/>
      <c r="H14" s="554" t="s">
        <v>255</v>
      </c>
      <c r="I14" s="555"/>
      <c r="J14" s="554" t="s">
        <v>256</v>
      </c>
      <c r="K14" s="555"/>
      <c r="L14" s="554" t="s">
        <v>277</v>
      </c>
      <c r="M14" s="555"/>
      <c r="P14" s="280"/>
    </row>
    <row r="15" spans="2:41" ht="292.5" customHeight="1" thickBot="1" x14ac:dyDescent="0.3">
      <c r="B15" s="185" t="s">
        <v>455</v>
      </c>
      <c r="C15" s="43">
        <v>7</v>
      </c>
      <c r="D15" s="186" t="s">
        <v>454</v>
      </c>
      <c r="E15" s="43">
        <v>7</v>
      </c>
      <c r="F15" s="545" t="s">
        <v>568</v>
      </c>
      <c r="G15" s="546"/>
      <c r="H15" s="545" t="s">
        <v>569</v>
      </c>
      <c r="I15" s="546"/>
      <c r="J15" s="547"/>
      <c r="K15" s="548"/>
      <c r="L15" s="547"/>
      <c r="M15" s="548"/>
      <c r="N15" s="9"/>
      <c r="O15" s="279"/>
      <c r="P15" s="125"/>
      <c r="Q15" s="9"/>
      <c r="R15" s="9"/>
      <c r="S15" s="9"/>
      <c r="T15" s="9"/>
      <c r="U15" s="9"/>
      <c r="V15" s="9"/>
      <c r="W15" s="9"/>
      <c r="X15" s="9"/>
      <c r="Y15" s="9"/>
      <c r="Z15" s="9"/>
      <c r="AA15" s="9"/>
      <c r="AB15" s="9"/>
      <c r="AC15" s="9"/>
      <c r="AD15" s="9"/>
      <c r="AE15" s="9"/>
      <c r="AF15" s="9"/>
      <c r="AG15" s="9"/>
      <c r="AH15" s="9"/>
      <c r="AI15" s="9"/>
      <c r="AJ15" s="120"/>
      <c r="AK15" s="120"/>
      <c r="AL15" s="120"/>
      <c r="AM15" s="120"/>
      <c r="AN15" s="120"/>
      <c r="AO15" s="120"/>
    </row>
    <row r="16" spans="2:41" s="16" customFormat="1" ht="23.25" customHeight="1" thickBot="1" x14ac:dyDescent="0.3">
      <c r="B16" s="46"/>
      <c r="C16" s="46"/>
      <c r="D16" s="46"/>
      <c r="E16" s="46"/>
      <c r="F16" s="549"/>
      <c r="G16" s="550"/>
      <c r="H16" s="550"/>
      <c r="I16" s="550"/>
      <c r="J16" s="550"/>
      <c r="K16" s="550"/>
      <c r="L16" s="550"/>
      <c r="M16" s="550"/>
      <c r="N16" s="9"/>
      <c r="O16" s="9"/>
      <c r="P16" s="9"/>
      <c r="Q16" s="9"/>
      <c r="R16" s="9"/>
      <c r="S16" s="9"/>
      <c r="T16" s="9"/>
      <c r="U16" s="9"/>
      <c r="V16" s="9"/>
      <c r="W16" s="9"/>
      <c r="X16" s="9"/>
      <c r="Y16" s="9"/>
      <c r="Z16" s="9"/>
      <c r="AA16" s="9"/>
      <c r="AB16" s="9"/>
      <c r="AC16" s="9"/>
      <c r="AD16" s="9"/>
      <c r="AE16" s="9"/>
      <c r="AF16" s="9"/>
      <c r="AG16" s="9"/>
      <c r="AH16" s="9"/>
      <c r="AI16" s="9"/>
      <c r="AJ16" s="123"/>
      <c r="AK16" s="123"/>
      <c r="AL16" s="123"/>
      <c r="AM16" s="123"/>
      <c r="AN16" s="123"/>
      <c r="AO16" s="123"/>
    </row>
    <row r="17" spans="2:41" s="42" customFormat="1" ht="111" customHeight="1" thickBot="1" x14ac:dyDescent="0.3">
      <c r="B17" s="121" t="s">
        <v>257</v>
      </c>
      <c r="C17" s="276" t="s">
        <v>252</v>
      </c>
      <c r="D17" s="44" t="s">
        <v>258</v>
      </c>
      <c r="E17" s="134" t="s">
        <v>252</v>
      </c>
      <c r="F17" s="551" t="s">
        <v>254</v>
      </c>
      <c r="G17" s="552"/>
      <c r="H17" s="551" t="s">
        <v>255</v>
      </c>
      <c r="I17" s="552"/>
      <c r="J17" s="551" t="s">
        <v>256</v>
      </c>
      <c r="K17" s="552"/>
      <c r="L17" s="551" t="s">
        <v>277</v>
      </c>
      <c r="M17" s="552"/>
      <c r="N17" s="126"/>
      <c r="O17" s="126"/>
      <c r="P17" s="125"/>
      <c r="Q17" s="126"/>
      <c r="R17" s="126"/>
      <c r="S17" s="126"/>
      <c r="T17" s="126"/>
      <c r="U17" s="126"/>
      <c r="V17" s="126"/>
      <c r="W17" s="126"/>
      <c r="X17" s="126"/>
      <c r="Y17" s="126"/>
      <c r="Z17" s="126"/>
      <c r="AA17" s="126"/>
      <c r="AB17" s="126"/>
      <c r="AC17" s="126"/>
      <c r="AD17" s="126"/>
      <c r="AE17" s="126"/>
      <c r="AF17" s="126"/>
      <c r="AG17" s="126"/>
      <c r="AH17" s="126"/>
      <c r="AI17" s="126"/>
      <c r="AJ17" s="124"/>
      <c r="AK17" s="124"/>
      <c r="AL17" s="124"/>
      <c r="AM17" s="124"/>
      <c r="AN17" s="124"/>
      <c r="AO17" s="124"/>
    </row>
    <row r="18" spans="2:41" ht="357.75" customHeight="1" thickBot="1" x14ac:dyDescent="0.3">
      <c r="B18" s="187" t="s">
        <v>453</v>
      </c>
      <c r="C18" s="45">
        <v>7</v>
      </c>
      <c r="D18" s="187" t="s">
        <v>452</v>
      </c>
      <c r="E18" s="45">
        <v>7.1</v>
      </c>
      <c r="F18" s="545" t="s">
        <v>570</v>
      </c>
      <c r="G18" s="546"/>
      <c r="H18" s="545" t="s">
        <v>569</v>
      </c>
      <c r="I18" s="546"/>
      <c r="J18" s="547"/>
      <c r="K18" s="548"/>
      <c r="L18" s="547"/>
      <c r="M18" s="548"/>
      <c r="N18" s="9"/>
      <c r="O18" s="279"/>
      <c r="P18" s="125"/>
      <c r="Q18" s="9"/>
      <c r="R18" s="9"/>
      <c r="S18" s="9"/>
      <c r="T18" s="9"/>
      <c r="U18" s="9"/>
      <c r="V18" s="9"/>
      <c r="W18" s="9"/>
      <c r="X18" s="9"/>
      <c r="Y18" s="9"/>
      <c r="Z18" s="9"/>
      <c r="AA18" s="9"/>
      <c r="AB18" s="9"/>
      <c r="AC18" s="9"/>
      <c r="AD18" s="9"/>
      <c r="AE18" s="9"/>
      <c r="AF18" s="9"/>
      <c r="AG18" s="9"/>
      <c r="AH18" s="9"/>
      <c r="AI18" s="9"/>
      <c r="AJ18" s="120"/>
      <c r="AK18" s="120"/>
      <c r="AL18" s="120"/>
      <c r="AM18" s="120"/>
      <c r="AN18" s="120"/>
      <c r="AO18" s="120"/>
    </row>
    <row r="19" spans="2:41" ht="15.75" thickBot="1" x14ac:dyDescent="0.3">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row>
    <row r="20" spans="2:41" ht="19.5" thickBot="1" x14ac:dyDescent="0.35">
      <c r="B20" s="568" t="s">
        <v>259</v>
      </c>
      <c r="C20" s="569"/>
      <c r="D20" s="569"/>
      <c r="E20" s="569"/>
      <c r="F20" s="569"/>
      <c r="G20" s="569"/>
      <c r="H20" s="569"/>
      <c r="I20" s="569"/>
      <c r="J20" s="569"/>
      <c r="K20" s="569"/>
      <c r="L20" s="569"/>
      <c r="M20" s="569"/>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row>
    <row r="21" spans="2:41" s="42" customFormat="1" ht="63.75" thickBot="1" x14ac:dyDescent="0.3">
      <c r="B21" s="44" t="s">
        <v>251</v>
      </c>
      <c r="C21" s="134" t="s">
        <v>252</v>
      </c>
      <c r="D21" s="44" t="s">
        <v>253</v>
      </c>
      <c r="E21" s="134" t="s">
        <v>252</v>
      </c>
      <c r="F21" s="551" t="s">
        <v>260</v>
      </c>
      <c r="G21" s="552"/>
      <c r="H21" s="551" t="s">
        <v>261</v>
      </c>
      <c r="I21" s="552"/>
      <c r="J21" s="551" t="s">
        <v>256</v>
      </c>
      <c r="K21" s="552"/>
      <c r="L21" s="551" t="s">
        <v>277</v>
      </c>
      <c r="M21" s="575"/>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row>
    <row r="22" spans="2:41" ht="321.75" customHeight="1" thickBot="1" x14ac:dyDescent="0.3">
      <c r="B22" s="185" t="s">
        <v>456</v>
      </c>
      <c r="C22" s="43">
        <v>3</v>
      </c>
      <c r="D22" s="186" t="s">
        <v>567</v>
      </c>
      <c r="E22" s="43">
        <v>3.1</v>
      </c>
      <c r="F22" s="545" t="s">
        <v>573</v>
      </c>
      <c r="G22" s="546"/>
      <c r="H22" s="545" t="s">
        <v>403</v>
      </c>
      <c r="I22" s="546"/>
      <c r="J22" s="547"/>
      <c r="K22" s="548"/>
      <c r="L22" s="547"/>
      <c r="M22" s="548"/>
      <c r="O22" s="278" t="s">
        <v>451</v>
      </c>
    </row>
    <row r="23" spans="2:41" s="16" customFormat="1" ht="9.9499999999999993" customHeight="1" thickBot="1" x14ac:dyDescent="0.3">
      <c r="B23" s="46"/>
      <c r="C23" s="46"/>
      <c r="D23" s="46"/>
      <c r="E23" s="46"/>
      <c r="F23" s="549"/>
      <c r="G23" s="550"/>
      <c r="H23" s="550"/>
      <c r="I23" s="550"/>
      <c r="J23" s="550"/>
      <c r="K23" s="550"/>
      <c r="L23" s="550"/>
      <c r="M23" s="574"/>
    </row>
    <row r="24" spans="2:41" s="42" customFormat="1" ht="39" thickBot="1" x14ac:dyDescent="0.3">
      <c r="B24" s="183" t="s">
        <v>257</v>
      </c>
      <c r="C24" s="183" t="s">
        <v>252</v>
      </c>
      <c r="D24" s="183" t="s">
        <v>258</v>
      </c>
      <c r="E24" s="183" t="s">
        <v>252</v>
      </c>
      <c r="F24" s="554" t="s">
        <v>260</v>
      </c>
      <c r="G24" s="555"/>
      <c r="H24" s="554" t="s">
        <v>261</v>
      </c>
      <c r="I24" s="555"/>
      <c r="J24" s="554" t="s">
        <v>256</v>
      </c>
      <c r="K24" s="555"/>
      <c r="L24" s="554" t="s">
        <v>277</v>
      </c>
      <c r="M24" s="555"/>
    </row>
    <row r="25" spans="2:41" ht="312.75" customHeight="1" thickBot="1" x14ac:dyDescent="0.3">
      <c r="B25" s="187" t="s">
        <v>571</v>
      </c>
      <c r="C25" s="45">
        <v>6</v>
      </c>
      <c r="D25" s="187" t="s">
        <v>459</v>
      </c>
      <c r="E25" s="45">
        <v>3.1</v>
      </c>
      <c r="F25" s="545" t="s">
        <v>457</v>
      </c>
      <c r="G25" s="546"/>
      <c r="H25" s="545" t="s">
        <v>375</v>
      </c>
      <c r="I25" s="546"/>
      <c r="J25" s="547"/>
      <c r="K25" s="548"/>
      <c r="L25" s="547"/>
      <c r="M25" s="548"/>
    </row>
    <row r="26" spans="2:41" ht="15.75" thickBot="1" x14ac:dyDescent="0.3"/>
    <row r="27" spans="2:41" ht="19.5" thickBot="1" x14ac:dyDescent="0.35">
      <c r="B27" s="568" t="s">
        <v>262</v>
      </c>
      <c r="C27" s="569"/>
      <c r="D27" s="569"/>
      <c r="E27" s="569"/>
      <c r="F27" s="569"/>
      <c r="G27" s="569"/>
      <c r="H27" s="569"/>
      <c r="I27" s="569"/>
      <c r="J27" s="569"/>
      <c r="K27" s="569"/>
      <c r="L27" s="569"/>
      <c r="M27" s="570"/>
    </row>
    <row r="28" spans="2:41" s="42" customFormat="1" ht="75" customHeight="1" thickBot="1" x14ac:dyDescent="0.3">
      <c r="B28" s="183" t="s">
        <v>251</v>
      </c>
      <c r="C28" s="183" t="s">
        <v>252</v>
      </c>
      <c r="D28" s="183" t="s">
        <v>253</v>
      </c>
      <c r="E28" s="183" t="s">
        <v>252</v>
      </c>
      <c r="F28" s="554" t="s">
        <v>260</v>
      </c>
      <c r="G28" s="555"/>
      <c r="H28" s="554" t="s">
        <v>261</v>
      </c>
      <c r="I28" s="555"/>
      <c r="J28" s="554" t="s">
        <v>256</v>
      </c>
      <c r="K28" s="555"/>
      <c r="L28" s="554" t="s">
        <v>277</v>
      </c>
      <c r="M28" s="555"/>
    </row>
    <row r="29" spans="2:41" ht="325.5" customHeight="1" thickBot="1" x14ac:dyDescent="0.3">
      <c r="B29" s="185" t="s">
        <v>460</v>
      </c>
      <c r="C29" s="43">
        <v>6</v>
      </c>
      <c r="D29" s="186" t="s">
        <v>461</v>
      </c>
      <c r="E29" s="43">
        <v>6.1</v>
      </c>
      <c r="F29" s="545" t="s">
        <v>389</v>
      </c>
      <c r="G29" s="546"/>
      <c r="H29" s="545" t="s">
        <v>388</v>
      </c>
      <c r="I29" s="546"/>
      <c r="J29" s="547"/>
      <c r="K29" s="548"/>
      <c r="L29" s="547"/>
      <c r="M29" s="548"/>
      <c r="O29" s="278" t="s">
        <v>451</v>
      </c>
    </row>
    <row r="30" spans="2:41" s="16" customFormat="1" ht="9.9499999999999993" customHeight="1" thickBot="1" x14ac:dyDescent="0.3">
      <c r="B30" s="46"/>
      <c r="C30" s="46"/>
      <c r="D30" s="46"/>
      <c r="E30" s="46"/>
      <c r="F30" s="549"/>
      <c r="G30" s="550"/>
      <c r="H30" s="550"/>
      <c r="I30" s="550"/>
      <c r="J30" s="550"/>
      <c r="K30" s="550"/>
      <c r="L30" s="550"/>
      <c r="M30" s="574"/>
    </row>
    <row r="31" spans="2:41" s="42" customFormat="1" ht="54.75" customHeight="1" thickBot="1" x14ac:dyDescent="0.3">
      <c r="B31" s="184" t="s">
        <v>257</v>
      </c>
      <c r="C31" s="183" t="s">
        <v>252</v>
      </c>
      <c r="D31" s="184" t="s">
        <v>258</v>
      </c>
      <c r="E31" s="183" t="s">
        <v>252</v>
      </c>
      <c r="F31" s="554" t="s">
        <v>260</v>
      </c>
      <c r="G31" s="555"/>
      <c r="H31" s="554" t="s">
        <v>261</v>
      </c>
      <c r="I31" s="555"/>
      <c r="J31" s="554" t="s">
        <v>256</v>
      </c>
      <c r="K31" s="555"/>
      <c r="L31" s="554" t="s">
        <v>277</v>
      </c>
      <c r="M31" s="555"/>
    </row>
    <row r="32" spans="2:41" ht="409.5" customHeight="1" thickBot="1" x14ac:dyDescent="0.3">
      <c r="B32" s="187" t="s">
        <v>458</v>
      </c>
      <c r="C32" s="45">
        <v>6</v>
      </c>
      <c r="D32" s="187" t="s">
        <v>462</v>
      </c>
      <c r="E32" s="45">
        <v>6.2</v>
      </c>
      <c r="F32" s="545" t="s">
        <v>389</v>
      </c>
      <c r="G32" s="546"/>
      <c r="H32" s="545" t="s">
        <v>388</v>
      </c>
      <c r="I32" s="546"/>
      <c r="J32" s="547"/>
      <c r="K32" s="548"/>
      <c r="L32" s="547"/>
      <c r="M32" s="548"/>
      <c r="O32" s="278" t="s">
        <v>451</v>
      </c>
    </row>
    <row r="33" spans="2:15" s="16" customFormat="1" ht="16.5" thickBot="1" x14ac:dyDescent="0.3">
      <c r="B33" s="47"/>
      <c r="C33" s="47"/>
      <c r="D33" s="48"/>
      <c r="E33" s="49"/>
      <c r="F33" s="48"/>
      <c r="G33" s="50"/>
      <c r="H33" s="51"/>
      <c r="I33" s="51"/>
      <c r="J33" s="51"/>
      <c r="K33" s="51"/>
      <c r="L33" s="51"/>
      <c r="M33" s="51"/>
      <c r="N33" s="51"/>
      <c r="O33" s="51"/>
    </row>
    <row r="34" spans="2:15" ht="19.5" thickBot="1" x14ac:dyDescent="0.35">
      <c r="B34" s="568" t="s">
        <v>263</v>
      </c>
      <c r="C34" s="569"/>
      <c r="D34" s="569"/>
      <c r="E34" s="569"/>
      <c r="F34" s="569"/>
      <c r="G34" s="569"/>
      <c r="H34" s="569"/>
      <c r="I34" s="569"/>
      <c r="J34" s="569"/>
      <c r="K34" s="569"/>
      <c r="L34" s="569"/>
      <c r="M34" s="570"/>
    </row>
    <row r="35" spans="2:15" s="42" customFormat="1" ht="58.5" customHeight="1" thickBot="1" x14ac:dyDescent="0.3">
      <c r="B35" s="183" t="s">
        <v>251</v>
      </c>
      <c r="C35" s="183" t="s">
        <v>252</v>
      </c>
      <c r="D35" s="183" t="s">
        <v>253</v>
      </c>
      <c r="E35" s="183" t="s">
        <v>252</v>
      </c>
      <c r="F35" s="554" t="s">
        <v>260</v>
      </c>
      <c r="G35" s="555"/>
      <c r="H35" s="554" t="s">
        <v>261</v>
      </c>
      <c r="I35" s="555"/>
      <c r="J35" s="554" t="s">
        <v>256</v>
      </c>
      <c r="K35" s="555"/>
      <c r="L35" s="554" t="s">
        <v>277</v>
      </c>
      <c r="M35" s="555"/>
    </row>
    <row r="36" spans="2:15" ht="315" customHeight="1" thickBot="1" x14ac:dyDescent="0.3">
      <c r="B36" s="185" t="s">
        <v>572</v>
      </c>
      <c r="C36" s="43">
        <v>4</v>
      </c>
      <c r="D36" s="186" t="s">
        <v>574</v>
      </c>
      <c r="E36" s="43">
        <v>2.1</v>
      </c>
      <c r="F36" s="545" t="s">
        <v>575</v>
      </c>
      <c r="G36" s="546"/>
      <c r="H36" s="545" t="s">
        <v>368</v>
      </c>
      <c r="I36" s="546"/>
      <c r="J36" s="547"/>
      <c r="K36" s="548"/>
      <c r="L36" s="547"/>
      <c r="M36" s="548"/>
    </row>
    <row r="37" spans="2:15" s="16" customFormat="1" ht="9.9499999999999993" customHeight="1" thickBot="1" x14ac:dyDescent="0.3">
      <c r="B37" s="46"/>
      <c r="C37" s="46"/>
      <c r="D37" s="46"/>
      <c r="E37" s="46"/>
      <c r="F37" s="549"/>
      <c r="G37" s="550"/>
      <c r="H37" s="550"/>
      <c r="I37" s="550"/>
      <c r="J37" s="550"/>
      <c r="K37" s="550"/>
      <c r="L37" s="550"/>
      <c r="M37" s="574"/>
    </row>
    <row r="38" spans="2:15" s="42" customFormat="1" ht="54" customHeight="1" thickBot="1" x14ac:dyDescent="0.3">
      <c r="B38" s="188" t="s">
        <v>257</v>
      </c>
      <c r="C38" s="183" t="s">
        <v>252</v>
      </c>
      <c r="D38" s="183" t="s">
        <v>258</v>
      </c>
      <c r="E38" s="183" t="s">
        <v>252</v>
      </c>
      <c r="F38" s="554" t="s">
        <v>260</v>
      </c>
      <c r="G38" s="555"/>
      <c r="H38" s="554" t="s">
        <v>261</v>
      </c>
      <c r="I38" s="555"/>
      <c r="J38" s="554" t="s">
        <v>256</v>
      </c>
      <c r="K38" s="555"/>
      <c r="L38" s="554" t="s">
        <v>277</v>
      </c>
      <c r="M38" s="555"/>
    </row>
    <row r="39" spans="2:15" ht="409.5" customHeight="1" thickBot="1" x14ac:dyDescent="0.3">
      <c r="B39" s="187" t="s">
        <v>579</v>
      </c>
      <c r="C39" s="45">
        <v>5</v>
      </c>
      <c r="D39" s="187" t="s">
        <v>578</v>
      </c>
      <c r="E39" s="45" t="s">
        <v>576</v>
      </c>
      <c r="F39" s="545" t="s">
        <v>577</v>
      </c>
      <c r="G39" s="546"/>
      <c r="H39" s="545" t="s">
        <v>368</v>
      </c>
      <c r="I39" s="546"/>
      <c r="J39" s="547"/>
      <c r="K39" s="548"/>
      <c r="L39" s="547"/>
      <c r="M39" s="548"/>
      <c r="O39" s="278" t="s">
        <v>451</v>
      </c>
    </row>
  </sheetData>
  <mergeCells count="78">
    <mergeCell ref="F30:M30"/>
    <mergeCell ref="F31:G31"/>
    <mergeCell ref="F37:M37"/>
    <mergeCell ref="F35:G35"/>
    <mergeCell ref="H35:I35"/>
    <mergeCell ref="J35:K35"/>
    <mergeCell ref="H31:I31"/>
    <mergeCell ref="B34:M34"/>
    <mergeCell ref="J36:K36"/>
    <mergeCell ref="L36:M36"/>
    <mergeCell ref="J31:K31"/>
    <mergeCell ref="L31:M31"/>
    <mergeCell ref="F39:G39"/>
    <mergeCell ref="H39:I39"/>
    <mergeCell ref="J39:K39"/>
    <mergeCell ref="L39:M39"/>
    <mergeCell ref="H32:I32"/>
    <mergeCell ref="J32:K32"/>
    <mergeCell ref="L32:M32"/>
    <mergeCell ref="L35:M35"/>
    <mergeCell ref="F36:G36"/>
    <mergeCell ref="H36:I36"/>
    <mergeCell ref="F38:G38"/>
    <mergeCell ref="H38:I38"/>
    <mergeCell ref="J38:K38"/>
    <mergeCell ref="L38:M38"/>
    <mergeCell ref="F32:G32"/>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F25:G25"/>
    <mergeCell ref="H25:I25"/>
    <mergeCell ref="J25:K25"/>
    <mergeCell ref="L25:M25"/>
    <mergeCell ref="H29:I29"/>
    <mergeCell ref="J29:K29"/>
    <mergeCell ref="L29:M29"/>
    <mergeCell ref="B27:M27"/>
    <mergeCell ref="F28:G28"/>
    <mergeCell ref="H28:I28"/>
    <mergeCell ref="J28:K28"/>
    <mergeCell ref="L28:M28"/>
    <mergeCell ref="F29:G29"/>
    <mergeCell ref="L15:M15"/>
    <mergeCell ref="C2:G2"/>
    <mergeCell ref="H14:I14"/>
    <mergeCell ref="J14:K14"/>
    <mergeCell ref="B6:M7"/>
    <mergeCell ref="B8:M8"/>
    <mergeCell ref="B9:M9"/>
    <mergeCell ref="C3:F3"/>
    <mergeCell ref="B13:M13"/>
    <mergeCell ref="L14:M14"/>
    <mergeCell ref="B11:D11"/>
    <mergeCell ref="F14:G14"/>
    <mergeCell ref="F15:G15"/>
    <mergeCell ref="H15:I15"/>
    <mergeCell ref="J15:K15"/>
    <mergeCell ref="F18:G18"/>
    <mergeCell ref="H18:I18"/>
    <mergeCell ref="J18:K18"/>
    <mergeCell ref="L18:M18"/>
    <mergeCell ref="F16:M16"/>
    <mergeCell ref="F17:G17"/>
    <mergeCell ref="H17:I17"/>
    <mergeCell ref="J17:K17"/>
    <mergeCell ref="L17:M17"/>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
  <sheetViews>
    <sheetView topLeftCell="A3" workbookViewId="0">
      <selection activeCell="B4" sqref="B4"/>
    </sheetView>
  </sheetViews>
  <sheetFormatPr defaultRowHeight="15" x14ac:dyDescent="0.25"/>
  <cols>
    <col min="1" max="1" width="2.42578125" customWidth="1"/>
    <col min="2" max="2" width="109.28515625" customWidth="1"/>
    <col min="3" max="3" width="2.42578125" customWidth="1"/>
    <col min="5" max="5" width="21.5703125" customWidth="1"/>
  </cols>
  <sheetData>
    <row r="1" spans="2:5" ht="16.5" thickBot="1" x14ac:dyDescent="0.3">
      <c r="B1" s="53" t="s">
        <v>244</v>
      </c>
      <c r="E1" s="210"/>
    </row>
    <row r="2" spans="2:5" ht="306.75" thickBot="1" x14ac:dyDescent="0.3">
      <c r="B2" s="54" t="s">
        <v>245</v>
      </c>
    </row>
    <row r="3" spans="2:5" ht="16.5" thickBot="1" x14ac:dyDescent="0.3">
      <c r="B3" s="53" t="s">
        <v>246</v>
      </c>
    </row>
    <row r="4" spans="2:5" ht="243" thickBot="1" x14ac:dyDescent="0.3">
      <c r="B4" s="55" t="s">
        <v>247</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26</ProjectId>
    <ReportingPeriod xmlns="dc9b7735-1e97-4a24-b7a2-47bf824ab39e" xsi:nil="true"/>
    <WBDocsDocURL xmlns="dc9b7735-1e97-4a24-b7a2-47bf824ab39e">http://wbdocsservices.worldbank.org/services?I4_SERVICE=VC&amp;I4_KEY=TF069013&amp;I4_DOCID=090224b0861eeda9</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82</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7EDBED26-D3ED-42FD-A952-F97B0FACBA7B}"/>
</file>

<file path=customXml/itemProps2.xml><?xml version="1.0" encoding="utf-8"?>
<ds:datastoreItem xmlns:ds="http://schemas.openxmlformats.org/officeDocument/2006/customXml" ds:itemID="{334E56B7-C753-4DB7-9375-7D699B77D7DE}"/>
</file>

<file path=customXml/itemProps3.xml><?xml version="1.0" encoding="utf-8"?>
<ds:datastoreItem xmlns:ds="http://schemas.openxmlformats.org/officeDocument/2006/customXml" ds:itemID="{F6BEFC00-4A33-4B43-81DC-E0E1D3087A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vt:lpstr>
      <vt:lpstr>FinancialData</vt:lpstr>
      <vt:lpstr>Procurement</vt:lpstr>
      <vt:lpstr>Risk Assesment</vt:lpstr>
      <vt:lpstr>Rating</vt:lpstr>
      <vt:lpstr>Project Indicators</vt:lpstr>
      <vt:lpstr>Lessons Learned</vt:lpstr>
      <vt:lpstr>Results Tracker</vt:lpstr>
      <vt:lpstr>Units for Indicators</vt:lpstr>
      <vt:lpstr>Sheet1</vt:lpstr>
      <vt:lpstr>Sheet2</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Daouda Ben Oumar Ndiaye</cp:lastModifiedBy>
  <cp:lastPrinted>2013-07-23T22:08:45Z</cp:lastPrinted>
  <dcterms:created xsi:type="dcterms:W3CDTF">2010-11-30T14:15:01Z</dcterms:created>
  <dcterms:modified xsi:type="dcterms:W3CDTF">2014-10-03T20:37:59Z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8602daae-4394-45c7-b912-0c99bcc17980,9;</vt:lpwstr>
  </property>
</Properties>
</file>