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P:\Adaptation Fund\Projects and Programs\Project reports\Rwanda\"/>
    </mc:Choice>
  </mc:AlternateContent>
  <bookViews>
    <workbookView xWindow="0" yWindow="0" windowWidth="28800" windowHeight="11610" activeTab="3"/>
  </bookViews>
  <sheets>
    <sheet name="Overview" sheetId="1" r:id="rId1"/>
    <sheet name="FinancialData" sheetId="2" r:id="rId2"/>
    <sheet name="Procurement" sheetId="3" state="hidden" r:id="rId3"/>
    <sheet name="Risk Assesment" sheetId="4" r:id="rId4"/>
    <sheet name="Rating" sheetId="5" r:id="rId5"/>
    <sheet name="Project Indicators" sheetId="8" r:id="rId6"/>
    <sheet name="Lessons Learned" sheetId="9" r:id="rId7"/>
    <sheet name="Results Tracker" sheetId="11" r:id="rId8"/>
    <sheet name="Units for Indicators" sheetId="6" r:id="rId9"/>
  </sheets>
  <externalReferences>
    <externalReference r:id="rId10"/>
  </externalReferences>
  <definedNames>
    <definedName name="iincome">#REF!</definedName>
    <definedName name="income" localSheetId="7">#REF!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71027"/>
</workbook>
</file>

<file path=xl/calcChain.xml><?xml version="1.0" encoding="utf-8"?>
<calcChain xmlns="http://schemas.openxmlformats.org/spreadsheetml/2006/main">
  <c r="F28" i="2" l="1"/>
  <c r="H21" i="3" l="1"/>
  <c r="H20" i="3"/>
  <c r="H19" i="3"/>
  <c r="H18" i="3"/>
  <c r="H17" i="3"/>
  <c r="H13" i="3"/>
  <c r="H11" i="3"/>
  <c r="F52" i="2"/>
  <c r="F59" i="2" s="1"/>
  <c r="F35" i="2" l="1"/>
  <c r="F36" i="2" s="1"/>
</calcChain>
</file>

<file path=xl/sharedStrings.xml><?xml version="1.0" encoding="utf-8"?>
<sst xmlns="http://schemas.openxmlformats.org/spreadsheetml/2006/main" count="2068" uniqueCount="1080">
  <si>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</si>
  <si>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</si>
  <si>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</si>
  <si>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</si>
  <si>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</si>
  <si>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</si>
  <si>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</si>
  <si>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</si>
  <si>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</si>
  <si>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</si>
  <si>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</si>
  <si>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</si>
  <si>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</si>
  <si>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</si>
  <si>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</si>
  <si>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</si>
  <si>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</si>
  <si>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</si>
  <si>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</si>
  <si>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</si>
  <si>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</si>
  <si>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</si>
  <si>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</si>
  <si>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</si>
  <si>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</si>
  <si>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</si>
  <si>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</si>
  <si>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</si>
  <si>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</si>
  <si>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</si>
  <si>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</si>
  <si>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</si>
  <si>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</si>
  <si>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</si>
  <si>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</si>
  <si>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</si>
  <si>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</si>
  <si>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</si>
  <si>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</si>
  <si>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</si>
  <si>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</si>
  <si>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</si>
  <si>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</si>
  <si>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</si>
  <si>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</si>
  <si>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</si>
  <si>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</si>
  <si>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</si>
  <si>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</si>
  <si>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</si>
  <si>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</si>
  <si>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</si>
  <si>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</si>
  <si>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</si>
  <si>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</si>
  <si>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</si>
  <si>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</si>
  <si>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</si>
  <si>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</si>
  <si>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</si>
  <si>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</si>
  <si>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</si>
  <si>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</si>
  <si>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</si>
  <si>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</si>
  <si>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</si>
  <si>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</si>
  <si>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</si>
  <si>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</si>
  <si>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</si>
  <si>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</si>
  <si>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</si>
  <si>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</si>
  <si>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</si>
  <si>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</si>
  <si>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</si>
  <si>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</si>
  <si>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</si>
  <si>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</si>
  <si>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</si>
  <si>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</si>
  <si>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</si>
  <si>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</si>
  <si>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</si>
  <si>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</si>
  <si>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</si>
  <si>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</si>
  <si>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</si>
  <si>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</si>
  <si>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</si>
  <si>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</si>
  <si>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</si>
  <si>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</si>
  <si>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</si>
  <si>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</si>
  <si>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</si>
  <si>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</si>
  <si>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</si>
  <si>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</si>
  <si>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</si>
  <si>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</si>
  <si>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</si>
  <si>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</si>
  <si>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</si>
  <si>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</si>
  <si>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</si>
  <si>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</si>
  <si>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</si>
  <si>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</si>
  <si>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</si>
  <si>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</si>
  <si>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</si>
  <si>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</si>
  <si>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</si>
  <si>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</si>
  <si>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</si>
  <si>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</si>
  <si>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</si>
  <si>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</si>
  <si>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</si>
  <si>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</si>
  <si>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</si>
  <si>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</si>
  <si>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</si>
  <si>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</si>
  <si>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</si>
  <si>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</si>
  <si>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</si>
  <si>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</si>
  <si>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</si>
  <si>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</si>
  <si>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</si>
  <si>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</si>
  <si>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</si>
  <si>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</si>
  <si>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</si>
  <si>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</si>
  <si>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</si>
  <si>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</si>
  <si>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</si>
  <si>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</si>
  <si>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</si>
  <si>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</si>
  <si>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</si>
  <si>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</si>
  <si>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</si>
  <si>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</si>
  <si>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</si>
  <si>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</si>
  <si>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</si>
  <si>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</si>
  <si>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</si>
  <si>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</si>
  <si>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</si>
  <si>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</si>
  <si>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</si>
  <si>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</si>
  <si>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</si>
  <si>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</si>
  <si>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</si>
  <si>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</si>
  <si>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</si>
  <si>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</si>
  <si>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</si>
  <si>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</si>
  <si>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</si>
  <si>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</si>
  <si>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</si>
  <si>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</si>
  <si>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</si>
  <si>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</si>
  <si>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</si>
  <si>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</si>
  <si>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</si>
  <si>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</si>
  <si>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</si>
  <si>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</si>
  <si>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</si>
  <si>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</si>
  <si>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</si>
  <si>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</si>
  <si>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</si>
  <si>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</si>
  <si>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</si>
  <si>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</si>
  <si>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</si>
  <si>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</si>
  <si>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</si>
  <si>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</si>
  <si>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</si>
  <si>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</si>
  <si>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</si>
  <si>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</si>
  <si>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</si>
  <si>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</si>
  <si>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</si>
  <si>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</si>
  <si>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</si>
  <si>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</si>
  <si>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</si>
  <si>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</si>
  <si>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</si>
  <si>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</si>
  <si>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</si>
  <si>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</si>
  <si>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</si>
  <si>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</si>
  <si>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</si>
  <si>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</si>
  <si>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</si>
  <si>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</si>
  <si>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</si>
  <si>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</si>
  <si>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</si>
  <si>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</si>
  <si>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</si>
  <si>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</si>
  <si>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</si>
  <si>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</si>
  <si>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</si>
  <si>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</si>
  <si>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</si>
  <si>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</si>
  <si>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</si>
  <si>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</si>
  <si>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</si>
  <si>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</si>
  <si>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</si>
  <si>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</si>
  <si>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</si>
  <si>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</si>
  <si>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</si>
  <si>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</si>
  <si>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</si>
  <si>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</si>
  <si>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</si>
  <si>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</si>
  <si>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</si>
  <si>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</si>
  <si>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</si>
  <si>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</si>
  <si>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</si>
  <si>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</si>
  <si>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</si>
  <si>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</si>
  <si>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</si>
  <si>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</si>
  <si>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</si>
  <si>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</si>
  <si>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</si>
  <si>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</si>
  <si>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</si>
  <si>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</si>
  <si>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</si>
  <si>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</si>
  <si>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</si>
  <si>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</si>
  <si>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</si>
  <si>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</si>
  <si>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</si>
  <si>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</si>
  <si>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</si>
  <si>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</si>
  <si>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</si>
  <si>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</si>
  <si>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</si>
  <si>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</si>
  <si>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</si>
  <si>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</si>
  <si>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</si>
  <si>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</si>
  <si>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</si>
  <si>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</si>
  <si>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</si>
  <si>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</si>
  <si>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</si>
  <si>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</si>
  <si>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</si>
  <si>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</si>
  <si>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</si>
  <si>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</si>
  <si>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</si>
  <si>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</si>
  <si>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</si>
  <si>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</si>
  <si>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</si>
  <si>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</si>
  <si>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</si>
  <si>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</si>
  <si>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</si>
  <si>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</si>
  <si>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</si>
  <si>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Other</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</si>
  <si>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</si>
  <si>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</si>
  <si>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</si>
  <si>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</si>
  <si>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</si>
  <si>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</si>
  <si>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</si>
  <si>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</si>
  <si>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</si>
  <si>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Signiture Date</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</si>
  <si>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</si>
  <si>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</si>
  <si>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</si>
  <si>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</si>
  <si>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</si>
  <si>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</si>
  <si>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</si>
  <si>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</si>
  <si>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</si>
  <si>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</si>
  <si>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</si>
  <si>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</si>
  <si>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</si>
  <si>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</si>
  <si>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</si>
  <si>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</si>
  <si>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</si>
  <si>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</si>
  <si>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</si>
  <si>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</si>
  <si>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</si>
  <si>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</si>
  <si>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</si>
  <si>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</si>
  <si>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</si>
  <si>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</si>
  <si>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</si>
  <si>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</si>
  <si>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</si>
  <si>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</si>
  <si>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</si>
  <si>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</si>
  <si>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</si>
  <si>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</si>
  <si>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</si>
  <si>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</si>
  <si>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</si>
  <si>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</si>
  <si>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</si>
  <si>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</si>
  <si>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</si>
  <si>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</si>
  <si>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</si>
  <si>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</si>
  <si>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</si>
  <si>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</si>
  <si>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</si>
  <si>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</si>
  <si>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</si>
  <si>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</si>
  <si>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</si>
  <si>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</si>
  <si>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</si>
  <si>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</si>
  <si>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</si>
  <si>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</si>
  <si>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</si>
  <si>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</si>
  <si>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</si>
  <si>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</si>
  <si>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</si>
  <si>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</si>
  <si>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</si>
  <si>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</si>
  <si>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</si>
  <si>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</si>
  <si>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</si>
  <si>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</si>
  <si>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</si>
  <si>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</si>
  <si>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</si>
  <si>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</si>
  <si>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</si>
  <si>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</si>
  <si>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</si>
  <si>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</si>
  <si>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</si>
  <si>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</si>
  <si>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</si>
  <si>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</si>
  <si>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</si>
  <si>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</si>
  <si>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</si>
  <si>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</si>
  <si>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</si>
  <si>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</si>
  <si>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</si>
  <si>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</si>
  <si>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</si>
  <si>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</si>
  <si>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</si>
  <si>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</si>
  <si>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</si>
  <si>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</si>
  <si>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</si>
  <si>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</si>
  <si>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</si>
  <si>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</si>
  <si>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</si>
  <si>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</si>
  <si>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</si>
  <si>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</si>
  <si>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</si>
  <si>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</si>
  <si>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</si>
  <si>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</si>
  <si>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</si>
  <si>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</si>
  <si>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</si>
  <si>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</si>
  <si>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</si>
  <si>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</si>
  <si>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</si>
  <si>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</si>
  <si>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</si>
  <si>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</si>
  <si>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</si>
  <si>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</si>
  <si>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</si>
  <si>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</si>
  <si>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</si>
  <si>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</si>
  <si>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</si>
  <si>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</si>
  <si>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</si>
  <si>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</si>
  <si>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</si>
  <si>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</si>
  <si>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</si>
  <si>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</si>
  <si>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</si>
  <si>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</si>
  <si>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</si>
  <si>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</si>
  <si>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</si>
  <si>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</si>
  <si>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</si>
  <si>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</si>
  <si>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</si>
  <si>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</si>
  <si>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</si>
  <si>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</si>
  <si>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</si>
  <si>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</si>
  <si>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</si>
  <si>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</si>
  <si>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</si>
  <si>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</si>
  <si>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</si>
  <si>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</si>
  <si>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</si>
  <si>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</si>
  <si>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</si>
  <si>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</si>
  <si>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</si>
  <si>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</si>
  <si>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</si>
  <si>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</si>
  <si>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</si>
  <si>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</si>
  <si>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</si>
  <si>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</si>
  <si>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</si>
  <si>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</si>
  <si>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</si>
  <si>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</si>
  <si>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</si>
  <si>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</si>
  <si>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</si>
  <si>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</si>
  <si>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</si>
  <si>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</si>
  <si>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</si>
  <si>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</si>
  <si>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</si>
  <si>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</si>
  <si>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</si>
  <si>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</si>
  <si>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</si>
  <si>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</si>
  <si>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</si>
  <si>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</si>
  <si>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</si>
  <si>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</si>
  <si>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</si>
  <si>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</si>
  <si>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</si>
  <si>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</si>
  <si>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</si>
  <si>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</si>
  <si>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</si>
  <si>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</si>
  <si>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</si>
  <si>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</si>
  <si>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</si>
  <si>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</si>
  <si>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</si>
  <si>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</si>
  <si>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</si>
  <si>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</si>
  <si>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</si>
  <si>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</si>
  <si>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</si>
  <si>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</si>
  <si>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</si>
  <si>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</si>
  <si>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</si>
  <si>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</si>
  <si>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</si>
  <si>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</si>
  <si>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</si>
  <si>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</si>
  <si>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</si>
  <si>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</si>
  <si>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</si>
  <si>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</si>
  <si>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</si>
  <si>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</si>
  <si>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</si>
  <si>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</si>
  <si>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</si>
  <si>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</si>
  <si>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</si>
  <si>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</si>
  <si>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</si>
  <si>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</si>
  <si>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</si>
  <si>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</si>
  <si>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</si>
  <si>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</si>
  <si>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</si>
  <si>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</si>
  <si>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</si>
  <si>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</si>
  <si>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</si>
  <si>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</si>
  <si>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</si>
  <si>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</si>
  <si>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</si>
  <si>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</si>
  <si>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</si>
  <si>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</si>
  <si>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</si>
  <si>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</si>
  <si>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</si>
  <si>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</si>
  <si>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</si>
  <si>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</si>
  <si>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</si>
  <si>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</si>
  <si>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</si>
  <si>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</si>
  <si>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</si>
  <si>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</si>
  <si>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</si>
  <si>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</si>
  <si>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</si>
  <si>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</si>
  <si>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</si>
  <si>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</si>
  <si>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</si>
  <si>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</si>
  <si>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</si>
  <si>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</si>
  <si>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</si>
  <si>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</si>
  <si>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</si>
  <si>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</si>
  <si>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</si>
  <si>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</si>
  <si>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</si>
  <si>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</si>
  <si>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</si>
  <si>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</si>
  <si>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</si>
  <si>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</si>
  <si>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</si>
  <si>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</si>
  <si>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</si>
  <si>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</si>
  <si>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</si>
  <si>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</si>
  <si>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</si>
  <si>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</si>
  <si>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</si>
  <si>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</si>
  <si>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</si>
  <si>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</si>
  <si>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</si>
  <si>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</si>
  <si>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</si>
  <si>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</si>
  <si>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</si>
  <si>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</si>
  <si>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</si>
  <si>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</si>
  <si>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</si>
  <si>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</si>
  <si>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</si>
  <si>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</si>
  <si>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</si>
  <si>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</si>
  <si>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</si>
  <si>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</si>
  <si>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</si>
  <si>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</si>
  <si>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</si>
  <si>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</si>
  <si>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</si>
  <si>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</si>
  <si>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</si>
  <si>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</si>
  <si>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</si>
  <si>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</si>
  <si>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</si>
  <si>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</si>
  <si>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</si>
  <si>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</si>
  <si>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</si>
  <si>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</si>
  <si>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</si>
  <si>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</si>
  <si>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</si>
  <si>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</si>
  <si>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</si>
  <si>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</si>
  <si>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</si>
  <si>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</si>
  <si>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</si>
  <si>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</si>
  <si>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</si>
  <si>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</si>
  <si>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</si>
  <si>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</si>
  <si>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</si>
  <si>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</si>
  <si>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</si>
  <si>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</si>
  <si>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</si>
  <si>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</si>
  <si>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</si>
  <si>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</si>
  <si>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</si>
  <si>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</si>
  <si>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</si>
  <si>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</si>
  <si>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</si>
  <si>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</si>
  <si>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</si>
  <si>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</si>
  <si>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</si>
  <si>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</si>
  <si>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</si>
  <si>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</si>
  <si>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</si>
  <si>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</si>
  <si>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</si>
  <si>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</si>
  <si>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</si>
  <si>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</si>
  <si>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</si>
  <si>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</si>
  <si>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</si>
  <si>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</si>
  <si>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</si>
  <si>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</si>
  <si>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</si>
  <si>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</si>
  <si>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</si>
  <si>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</si>
  <si>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</si>
  <si>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</si>
  <si>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</si>
  <si>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</si>
  <si>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</si>
  <si>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</si>
  <si>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</si>
  <si>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</si>
  <si>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</si>
  <si>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</si>
  <si>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</si>
  <si>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</si>
  <si>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</si>
  <si>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</si>
  <si>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</si>
  <si>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</si>
  <si>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</si>
  <si>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</si>
  <si>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</si>
  <si>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N/RW/1</t>
  </si>
  <si>
    <t>Ministry of Natural Resources( MINIRENA)</t>
  </si>
  <si>
    <t>NGABONZIZA Prime</t>
  </si>
  <si>
    <t>prime0467@yahoo.fr</t>
  </si>
  <si>
    <t>MUKARUBIBI Fatina</t>
  </si>
  <si>
    <t>fmukarubibi@minirena.gov.rw</t>
  </si>
  <si>
    <t>HABIMANA Emile</t>
  </si>
  <si>
    <t>ehabimana@minirena.gov.rw</t>
  </si>
  <si>
    <t>www.rv3cba.rnra.rw</t>
  </si>
  <si>
    <t>Output 1.1: Community level mobilisation and climate adaptation planning.</t>
  </si>
  <si>
    <t>Output 1.2: Investment in integrated land and water management practices</t>
  </si>
  <si>
    <t>Output 1.3: Diversification and integration of crop and livestock production systems to minimise the impact of variable rainfall on rural livelihoods (agro-sylvopastoral systems etc.).</t>
  </si>
  <si>
    <t>Output 1.4 Introduction of climate-resilient crop/fodder varieties and agronomic practices (short season crops, seasonal pastures etc.).</t>
  </si>
  <si>
    <t>Output 1.5 Introduction of climate resilient post-harvest processing and storage systems for safe handling and storage of agricultural produce during extreme climate events (floods, rains).</t>
  </si>
  <si>
    <t>2.1 Identification of viable alternative livelihood opportunities and constraints</t>
  </si>
  <si>
    <t>Output: 2.2 Development of Rural Development hubs within selected imidugudus to promote and facilitate sustainable, market-linked and diversified livelihoods</t>
  </si>
  <si>
    <t>Output 2.3 Resettlement of 200 households living in high-risk zones to Rural Development Hubs.</t>
  </si>
  <si>
    <t xml:space="preserve">Output 2.4 Increased investment in market development (infrastructure, transport, storage, market research etc.). </t>
  </si>
  <si>
    <t>Output 2.5 Increased investment in and access to renewable energy (Biogas plants, solar etc.) for enterprise development.</t>
  </si>
  <si>
    <t>Output 3.1 Training of government technical staff on climate risk management and flood and landslide prevention measures for further scaling up.</t>
  </si>
  <si>
    <t xml:space="preserve">Output 3.2 Sharing 
project results and lessons learned and mainstreaming new approaches in local and national planning.
</t>
  </si>
  <si>
    <t>TOTAL NEE</t>
  </si>
  <si>
    <t>FOR NIE</t>
  </si>
  <si>
    <t>Output1.1: Finance, Budget and Treasury management</t>
  </si>
  <si>
    <t>Output1.2:  Project Performance Management</t>
  </si>
  <si>
    <t>Output 1.3: Information and Telecoms Support</t>
  </si>
  <si>
    <t>Output 1.4:  legal support</t>
  </si>
  <si>
    <t xml:space="preserve"> Output 1.5: Programme Management Support</t>
  </si>
  <si>
    <t>TOTAL NIE</t>
  </si>
  <si>
    <t>TOTAL NEE+NIE</t>
  </si>
  <si>
    <t>Project Execution costs</t>
  </si>
  <si>
    <t xml:space="preserve">Output 1.4: Programme Management Support </t>
  </si>
  <si>
    <t>Low</t>
  </si>
  <si>
    <t>Medium</t>
  </si>
  <si>
    <t>The Project has conducted workshops and consultation meetings with different stakeholders in the intervention area to cope the best practices and build capacity.</t>
  </si>
  <si>
    <t>Fortunately this kind of risk has not happened, but one it will happen the project will take account of fluctuations in its support functions for enterprise development.</t>
  </si>
  <si>
    <t>The PIU consults other similar projects for some activities when needed.</t>
  </si>
  <si>
    <t>The project has experienced staff with coordination and technical skills.</t>
  </si>
  <si>
    <t>To ensure transparency and accountability, the country has put in place financial management measures (like having the Project finance officer, the Project manager and the Chief budget manager) and IFMS (Integrated Financial Management System) for proprer funds management and accountability.</t>
  </si>
  <si>
    <t>The project has not experienced this risk, and beyond that the governement of Rwanda has initiated the staff retention policy ( work advantages and improved working environment).</t>
  </si>
  <si>
    <t>The Project team works closely with the District administrations during the implementation to ensure the local ownership and it is really working.</t>
  </si>
  <si>
    <t>The compensation to land owners was fully done.</t>
  </si>
  <si>
    <t>N/A (no risk)</t>
  </si>
  <si>
    <t>All crops have been harvested prior to commencement of construction activities.</t>
  </si>
  <si>
    <t>The project incorporates activities that yield immediate benefits for commuties in terms of skill development and income generation. The project started building awareness on these benefits. Also affected people got jobs during the project implementation.</t>
  </si>
  <si>
    <t>All identified risks have been managed and reduced.</t>
  </si>
  <si>
    <t>Output 1.1: Community level mobilisation and climate adaptation plans developed and implemented.</t>
  </si>
  <si>
    <t xml:space="preserve">The following activities were planned under this output: Field trials with researchers and farmers to identify appropriate varieties
Establish and build capacity of community seed production groups 
Promotion and support for uptake of flood resilient varieties by farmers 
</t>
  </si>
  <si>
    <t xml:space="preserve">Below  are activities which were expected to be performed:    Technical support for improving processing and storage systems 
Creation of and capitalisation of a financing facility
increase access to existing credit facilities 
Promotion and support for uptake of credit and technical support
</t>
  </si>
  <si>
    <t xml:space="preserve">Raising awareness of potential livelihood opportunities with communities and other stakeholders; and 
Inclusion and prioritisation of vulnerable groups in re-planting and other work schemes are the expected activities under this output.
</t>
  </si>
  <si>
    <t xml:space="preserve">The following are activites which were planned in this output:              Creation of and capitalization of a credit facility for enterprise development
Provision of vocational training and linkages with existing Vocational Training Centers
Capacity building of co-operatives and Self Help Groups 
Facilitate technical support for product and service delivery through value chains ( Handcraft show Center and Carrots Washing Station)
Awareness and promotion of available support 
</t>
  </si>
  <si>
    <t>Extreme poor 200HH from high risk zone resettled in houses constructed in safe zone in compliance with national standards. The construction works are expected to be completed by march 2016.</t>
  </si>
  <si>
    <t>Construction of hand craft show center  ( Comptoir d`exposition), Promote local products and services to high value markets (support local farmers and producers to afford different exhibitions), Construction of selling point  Karago(Kadahenda) Sector, Construction of incinerator(waste treatment) in Busogo (Byangabo) are the project's expectations as far as this output is concerned for this reporting year.</t>
  </si>
  <si>
    <t>Output 2.5 Increased investment in access to renewable energy (Biogas plants, solar etc.) for enterprise development.</t>
  </si>
  <si>
    <t>1000HH using renewable source of energy for cooking and lighting and  16 co-operatives or self help groups accessing a concessional loan for a renewable energy source were the target.</t>
  </si>
  <si>
    <t xml:space="preserve">70 stakeholders who have received gender sensitization training as part of climate risk management. Another expectation was to see communitee animators facilitated by giving to them bicycles and communication facilities. </t>
  </si>
  <si>
    <t xml:space="preserve">Participatory  videos, Farmer-to-farmer fora, Preparation of guidelines and manuals, Media articles in newspapers, journals, newsletters, radio and Competitions to reward innovative approaches to adaptation were the targets of this output.
</t>
  </si>
  <si>
    <t>The first output was targetting 3 main activities described as follows:                                                                            Awareness rising of climate change issues by community animators to project beneficiaries.
Anothert targeted was to train trainers (project staff, community animators and key project partners) in Value chain management, project cycle management and reporting system, post harvest and handling systems, operationalisation of climate change adaptation plan( the target for  this activity was 1000Women/1000Men).                                                       Lastly, the project expected to conduct Community meetings and  workshops and create 38climate change resilient groups to have a total number of 100 groups by the end of 2015.</t>
  </si>
  <si>
    <t xml:space="preserve">This output has 6 activities to perform under it: (i) Field trials with researchers and farmers (ii) Installation of 16 : 2 sites in each sector and Field trials  site demonstration with lead farmers)
Support for development of   8 tree nurseries for agro-forestry with 960,000 seedlings (One nursery of 120.000 seedlings in each sector).
Support for development of 8 tree nurseries for fruits  with 80,000 seedlings (One nursery seedlings of 10,000seedlings of each sector) 
Support for vulnerable farmers' cooperatives to adopt agricultural and small livestock and/or access to finance (at least one cooperative per sector will be supported).
Facilitate inputs and extension support  (Training for 16 leader farmers :2 by sector on Organic manure making )
Promotion and support for uptake of improved technologies 
</t>
  </si>
  <si>
    <t>Emile HABIMANA</t>
  </si>
  <si>
    <t>Overall Objective</t>
  </si>
  <si>
    <t>Outcome 1.</t>
  </si>
  <si>
    <t>Output 1.1</t>
  </si>
  <si>
    <t>Output1.2</t>
  </si>
  <si>
    <t>Output 1.3</t>
  </si>
  <si>
    <t>Output 1.4</t>
  </si>
  <si>
    <t>Output 1.5</t>
  </si>
  <si>
    <t>Outcome 2.</t>
  </si>
  <si>
    <t>Output 2.1</t>
  </si>
  <si>
    <t>Output 2.2</t>
  </si>
  <si>
    <t>Output 2.3</t>
  </si>
  <si>
    <t>Output 2.4</t>
  </si>
  <si>
    <t>Output 2.5</t>
  </si>
  <si>
    <t>Outcome 3.</t>
  </si>
  <si>
    <t>Output 3.1</t>
  </si>
  <si>
    <t>Output 3.2</t>
  </si>
  <si>
    <t>Consumption levels in target HH</t>
  </si>
  <si>
    <t>Rwf 118,000</t>
  </si>
  <si>
    <t xml:space="preserve">50% increase on baseline </t>
  </si>
  <si>
    <t>Percentage of target population adopting risk reduction measures</t>
  </si>
  <si>
    <t>60% practice at least 1 risk reduction measure.</t>
  </si>
  <si>
    <t>Number of victims killed and houses destroyed by flooding and landslides.</t>
  </si>
  <si>
    <t xml:space="preserve"> 13 people died, 598 households completely destroyed, 748 households partially destroyed </t>
  </si>
  <si>
    <t>30% decrease on baseline</t>
  </si>
  <si>
    <t xml:space="preserve">Crop losses due to climate variability (potatoes, beans, maize, wheat, peas, tea, coffee, pyrethrum). </t>
  </si>
  <si>
    <t xml:space="preserve"> 6114 ha of crop land destroyed.</t>
  </si>
  <si>
    <t>30% decrease</t>
  </si>
  <si>
    <t>No. of community based adaptation plans being implemented.</t>
  </si>
  <si>
    <t>8 Adaptation plans were developed and being implemented.</t>
  </si>
  <si>
    <t>8Plans (1 for each sector)</t>
  </si>
  <si>
    <t>No. of community groups formed and operationalised for adaptation planning.</t>
  </si>
  <si>
    <t xml:space="preserve">55 groups  </t>
  </si>
  <si>
    <t>Participation of women/men from target HH in adaptation planning processes and mobilised to participate in project activities.</t>
  </si>
  <si>
    <t>4000 women/4000 men</t>
  </si>
  <si>
    <t>Percentage of committee positions held by women/men from target HH in adaptation planning processes.</t>
  </si>
  <si>
    <t>50% women/50% men</t>
  </si>
  <si>
    <t>Hours per day (or year) women from target HH spend fetching water and collecting water.</t>
  </si>
  <si>
    <t>1 hour</t>
  </si>
  <si>
    <t>30 minutes</t>
  </si>
  <si>
    <t>Area (ha) rehabilitated with erosion control measures.</t>
  </si>
  <si>
    <t>Number of water user groups managing ponds and rainwater harvesting tanks with management plans in place.</t>
  </si>
  <si>
    <t>No. target HH using harvested rainwater for domestic use and irrigation.</t>
  </si>
  <si>
    <t>102 HH</t>
  </si>
  <si>
    <t>Change in turbidity of rivers.</t>
  </si>
  <si>
    <t>0 mg/l to 0.86 mg/L</t>
  </si>
  <si>
    <t>20% reduction</t>
  </si>
  <si>
    <t>No of target HH adopting climate resilient farming practices disaggregated by type (e.g. agro-forestry, agro-sylvopastoral etc).</t>
  </si>
  <si>
    <t xml:space="preserve">(24,285women/25,226 men) of farmers at land use consolidated areas adopt good agriculture practices. </t>
  </si>
  <si>
    <t>5000 increase on baseline</t>
  </si>
  <si>
    <t xml:space="preserve">Area of cultivated land (ha) under diversified cropping and integrated farming systems in target areas. </t>
  </si>
  <si>
    <t>Maize: 6,356 ha               Irish Potatoes: 12,342 ha Beans: 8,703 ha               Wheat: 3,234 ha</t>
  </si>
  <si>
    <t>Numbers of HH adopting at least 1 new climate-resilient crop or fodder variety or agronomic practices (disaggregated by male/female headed HH).</t>
  </si>
  <si>
    <t>Participation of women/men in farmer field trials.</t>
  </si>
  <si>
    <t>1006 Women/704 Men</t>
  </si>
  <si>
    <t>140 women/140 men increase on baseline</t>
  </si>
  <si>
    <t>Number of post harvest storage systems established; number of HH using these.</t>
  </si>
  <si>
    <t>4 Storage established</t>
  </si>
  <si>
    <t>Percentage of target HH adding value by primary agro processing such as sorting, drying, threshing, grading.</t>
  </si>
  <si>
    <t>40% increase on baseline</t>
  </si>
  <si>
    <t xml:space="preserve">Percentage of target HH adding value through transformative agro processing such as milling, shelling, grinding or packaging </t>
  </si>
  <si>
    <t>5% HHs engaged in 2nd processing</t>
  </si>
  <si>
    <t>20% increase on baseline</t>
  </si>
  <si>
    <t>No of women/men from target HH engaged in post- harvest livelihoods</t>
  </si>
  <si>
    <t>1000W/1000M</t>
  </si>
  <si>
    <t>Share of target HH income from non-farm activities.</t>
  </si>
  <si>
    <t>12,4%</t>
  </si>
  <si>
    <t>No. of women/men from target HH adopting alternative livelihood.</t>
  </si>
  <si>
    <t>54 women/203 men</t>
  </si>
  <si>
    <t>Number of women/men from target HH with a new source of income.</t>
  </si>
  <si>
    <t>4000 w/4000 men</t>
  </si>
  <si>
    <t>% increase in annual HH income from diversified livelihoods (disaggregated by FHH/MHH).</t>
  </si>
  <si>
    <t>30% increase on baseline</t>
  </si>
  <si>
    <t>Number of women/men from target HH in Self-help groups or co-operatives.</t>
  </si>
  <si>
    <t xml:space="preserve">7,354 women/8,990 men
</t>
  </si>
  <si>
    <t>4000W/4000M incease on baseline</t>
  </si>
  <si>
    <t xml:space="preserve">Number of women/men from target HH graduating from vocational training schemes. </t>
  </si>
  <si>
    <t>5 women/ 12 men</t>
  </si>
  <si>
    <t>No. of hours spent on domestic duties by women/men aged over 16 years.</t>
  </si>
  <si>
    <t>8/4 hrs</t>
  </si>
  <si>
    <t>3/2 hrs</t>
  </si>
  <si>
    <t>No. of FHH/MHH in receipt of small loans to start an enterprise.</t>
  </si>
  <si>
    <t>No. of women’s associations/savings groups (comprising target HHs)  investing in a new and profitable business opportunity.</t>
  </si>
  <si>
    <t>No. of target beneficiaries (women/men) in VSLAs</t>
  </si>
  <si>
    <t>6 groups (92 women/ 18 men)</t>
  </si>
  <si>
    <t xml:space="preserve">3500 w/ 3500 men </t>
  </si>
  <si>
    <t>No. of extreme poor HH from high risk zone resettled in houses constructed in safe zone in compliance with national standards.</t>
  </si>
  <si>
    <t xml:space="preserve">49,024/62,862 (77.9%) household are resettled into villages. </t>
  </si>
  <si>
    <t>4 selling points constructed in Jenda, Rurembo, Kintobo and Jomba sectors used by 5% of targeted HH.</t>
  </si>
  <si>
    <t>Percentage of farmers bulking produce for market and selling collectively.</t>
  </si>
  <si>
    <t xml:space="preserve">No of target HH using new market infrastructure. </t>
  </si>
  <si>
    <t>3 markets infrastructure in place used by 646 target HH.</t>
  </si>
  <si>
    <t>2000 HH</t>
  </si>
  <si>
    <t>No. of HH using a renewable energy source for lighting or cooking.</t>
  </si>
  <si>
    <t>89 HH</t>
  </si>
  <si>
    <t>No. co-operatives or self help groups accessing a concessional loan for a renewable energy source.</t>
  </si>
  <si>
    <t xml:space="preserve">No. of sectors outside project area replicating community based adaptation approaches. </t>
  </si>
  <si>
    <t>Gender sensitive climate adaptation approaches incorporated into X local and Y national planning documents.</t>
  </si>
  <si>
    <t>No adaptation planning currently taking place</t>
  </si>
  <si>
    <t>5 local and 2 national level</t>
  </si>
  <si>
    <t>Budgets and staffing dedicated to climate change adaptation through district development plans.</t>
  </si>
  <si>
    <t>Integrated into 2 DDPs</t>
  </si>
  <si>
    <t>No. of stakeholders who have received gender sensitisation training as part of climate risk management.</t>
  </si>
  <si>
    <t>Number of environmental/climate change policy briefs written and communicated to key decision makers.</t>
  </si>
  <si>
    <t>No of farmers making cross visits or viewing participatory videos by other farmers.</t>
  </si>
  <si>
    <t>No. of TV/radio broadcasts with key adaptation messages.</t>
  </si>
  <si>
    <t>10 out of 16</t>
  </si>
  <si>
    <t>No. of news reports in the local press and media that have covered climate adaptation initiatives.</t>
  </si>
  <si>
    <t>Project reports have been done on quartely and annual basis: Brochures on project achievements have been prepared, articles have been published in local newspapers as well as on RV3CBA project website and other social media links.                                                                                                       The following key documents have been prepared:                                                                                    - Project mid term Review report,                                                                                                            - Project Financial Audit report.</t>
  </si>
  <si>
    <t>The project undertook awareness meetings to empower women for carrying out identified livelihoods opportunities including carpentry, hair dressing, tailoring, hospitality. 107 young women and men have supported by the project to join technical vocation trainings centers</t>
  </si>
  <si>
    <t xml:space="preserve">Extreme poor 200HH from high risk zone resettled in houses constructed in safe zone in compliance with national standards. </t>
  </si>
  <si>
    <t>200HH were resettled.</t>
  </si>
  <si>
    <r>
      <t>The first output was targetting 3 main activities described as follows:                                                                            Awareness rising of climate change issues by community animators to project beneficiaries.
Another targeted was to train project staff and community animators  in Value chain management, project cycle management and reporting system, post harvest and handling systems, operationalisation of climate change adaptation plan( the target for  this activity was</t>
    </r>
    <r>
      <rPr>
        <sz val="12"/>
        <rFont val="Times New Roman"/>
        <family val="1"/>
      </rPr>
      <t xml:space="preserve"> 1000Women/1000Men</t>
    </r>
    <r>
      <rPr>
        <sz val="12"/>
        <color indexed="8"/>
        <rFont val="Times New Roman"/>
        <family val="1"/>
      </rPr>
      <t>).                                                             Lastly, the project expected to conduct Community meetings and  workshops and create 7climate change resilient groups to have a total number of 107 groups by the end of 2017.</t>
    </r>
  </si>
  <si>
    <t>The target on this indicator was to increase the percentage of the population adopting risk reduction measures from less than 10% to 60%. Meetimgs, workshops and trainings were carried out to raise awareness of local communities to adopt risk reduction measures. also, specific incentives were discussed and these include local cooperatives producing and selling some climate risk management materials ( agroforestry trees). the current progress on this indicator is estimated at 50%.</t>
  </si>
  <si>
    <t>200HH were resettled as planned.</t>
  </si>
  <si>
    <t>Reducing vulnerability to climate change in North Western Rwanda through community based Adaptation (RV3CBA)</t>
  </si>
  <si>
    <r>
      <t xml:space="preserve">Following recent institutional reforms carried out by the Government of Rwanda, Rwanda Natural Resourses Authority (RNRA) which was the National Executing Entity (NEE) of the Rwanda's project named </t>
    </r>
    <r>
      <rPr>
        <i/>
        <sz val="12"/>
        <color theme="1"/>
        <rFont val="Calibri"/>
        <family val="2"/>
        <scheme val="minor"/>
      </rPr>
      <t>"Reducing Vulnerability to Climate Change in North West Rwanda through Community Based Adaptation (RV3CBA)"</t>
    </r>
    <r>
      <rPr>
        <sz val="12"/>
        <color theme="1"/>
        <rFont val="Calibri"/>
        <family val="2"/>
        <scheme val="minor"/>
      </rPr>
      <t>, was divided into three institutions. One of them is Rwanda Water and Forestry Authority (RWFA), which is now the Executing Entity of the project, and implemented by the</t>
    </r>
    <r>
      <rPr>
        <sz val="11"/>
        <color theme="1"/>
        <rFont val="Calibri"/>
        <family val="2"/>
        <scheme val="minor"/>
      </rPr>
      <t xml:space="preserve"> Ministry of Natural Resources (MINIRENA) as usual.  The main objective is to increase the adaptive capacity of natural systems and rural communities living in exposed areas of North Western Rwanda to climate change impacts.                                                                                                                                                                                            To achieve this objective, the project implementation is focusing on the following main components:                                                                                                                                                                             1. Adaptation to climate change (rainfall intensity and duration) through integrated land and water management to support climate-resilient production and post-harvest systems;                                                                                                                                                            
2. Support for the transition from exploitive farming practices to sustainable alternative off-farm livelihoods;
3. Capacity building of local institutions to improve understanding of climate change impacts and scale up effective adaptation strategies at the local level.</t>
    </r>
  </si>
  <si>
    <t>To date, the project has recorded tangible success, and physical achievements on the field including  land and water management activities, resettlement of vulnerable households from high-risk-zones, etc, have led key stakeholders and population in the project area, who were not aware of climate change impacts at the beginning of the project, to understand and support climate change actions. In addition, the project worked to increase awareness through conducting meetings, announcements and publish project related articles on radio, TV, newspapers, and workshop trainings were organised for various stakeholders on climate change issues.</t>
  </si>
  <si>
    <t>The local government officials starting from the Mayors of Districts, Vice-Mayors, Executive Secretaries of Sectors, etc. are involved and committed to closely work with the project implementation unit by providing advices and support where necessary. The project activities are even included into the District performance contracts.</t>
  </si>
  <si>
    <t xml:space="preserve">1) Low awareness and acceptance of the need to tackle climate change among key practitioners limits the support for action on climate change within key sectors. </t>
  </si>
  <si>
    <t xml:space="preserve">2) District administrations lack the resources and capacity to engage fully with the project and integrate project outputs with development plans. </t>
  </si>
  <si>
    <r>
      <t xml:space="preserve">3) </t>
    </r>
    <r>
      <rPr>
        <sz val="11"/>
        <color indexed="8"/>
        <rFont val="Times New Roman"/>
        <family val="1"/>
      </rPr>
      <t xml:space="preserve">Climatic conditions (destructive rains and unpredictable seasons) hamper project interventions (planting etc.) and could affect adaptation measures being implemented and undermine confidence of local communities in adaptation measures promoted by the project. </t>
    </r>
  </si>
  <si>
    <r>
      <t xml:space="preserve">4) </t>
    </r>
    <r>
      <rPr>
        <sz val="11"/>
        <color indexed="8"/>
        <rFont val="Times New Roman"/>
        <family val="1"/>
      </rPr>
      <t xml:space="preserve">Limited capacity of partner organisations to deliver project outputs. </t>
    </r>
  </si>
  <si>
    <t>The Project has constructed preventive infrastructures like bench terraces, progressive terraces, protection of river banks and permanent maintainance of Mugogo lowland; and the results of these infrastructure have increased the confidence and support of local communities in adptation measures promoted by the project, and sustain implementation of adaptive measures.</t>
  </si>
  <si>
    <r>
      <t xml:space="preserve">5) </t>
    </r>
    <r>
      <rPr>
        <sz val="11"/>
        <color indexed="8"/>
        <rFont val="Times New Roman"/>
        <family val="1"/>
      </rPr>
      <t xml:space="preserve">Failure to create ownership of the project at the local level. </t>
    </r>
  </si>
  <si>
    <t>The local leaders and communities have shown their commitments in working together with the project and ensured their contribution in sustaining its activities. This was made possible by strong and continous mobilization done by the project team and community animators.</t>
  </si>
  <si>
    <r>
      <t xml:space="preserve">6) </t>
    </r>
    <r>
      <rPr>
        <sz val="11"/>
        <color indexed="8"/>
        <rFont val="Times New Roman"/>
        <family val="1"/>
      </rPr>
      <t>Price fluctuations which could a) affect the costs of implementation and lead to budgetary constraints b) affect costs and returns from enterprise development activities among project beneficiaries.</t>
    </r>
  </si>
  <si>
    <r>
      <t xml:space="preserve">7) </t>
    </r>
    <r>
      <rPr>
        <sz val="11"/>
        <color indexed="8"/>
        <rFont val="Times New Roman"/>
        <family val="1"/>
      </rPr>
      <t>Delays in the disbursement of funds, procurement and Institutional inefficiencies (lengthy approval processes etc.) delay the resulting in delayed recruitment of project staff and hence project implementation.</t>
    </r>
  </si>
  <si>
    <t>Delay related to disbursement of funds by the Donor of the third instalment has delayed implementation of the third year's activities, but the porject implementation unit worked day and night to catch up.</t>
  </si>
  <si>
    <r>
      <t xml:space="preserve">8) </t>
    </r>
    <r>
      <rPr>
        <sz val="11"/>
        <color indexed="8"/>
        <rFont val="Times New Roman"/>
        <family val="1"/>
      </rPr>
      <t>High costs and insufficient supply of electricity impedes livelihood diversification (Rwanda is expensive compared to other countries in the region at $0.24/kwh compared to Kenya’s $0.15/ kWh, Uganda’s $0.17/kwh, and Tanzania’s $0.05/kwh (EDPRS 2, 2013).</t>
    </r>
  </si>
  <si>
    <r>
      <t xml:space="preserve">9) </t>
    </r>
    <r>
      <rPr>
        <sz val="11"/>
        <color indexed="8"/>
        <rFont val="Times New Roman"/>
        <family val="1"/>
      </rPr>
      <t xml:space="preserve">Failure to adopt a holistic approach necessary for this type of project due to a lack of expertise within the project team or lead agency. </t>
    </r>
  </si>
  <si>
    <r>
      <t xml:space="preserve">10) </t>
    </r>
    <r>
      <rPr>
        <sz val="11"/>
        <color indexed="8"/>
        <rFont val="Times New Roman"/>
        <family val="1"/>
      </rPr>
      <t xml:space="preserve">Lack of co-ordination with other climate change projects in Rwanda limits the capacity of implementing agency to learn from and build on the experiences of related projects. </t>
    </r>
  </si>
  <si>
    <r>
      <t xml:space="preserve">12) </t>
    </r>
    <r>
      <rPr>
        <sz val="11"/>
        <color indexed="8"/>
        <rFont val="Times New Roman"/>
        <family val="1"/>
      </rPr>
      <t xml:space="preserve">Lack of transparency or political interference in allocation of project resources. </t>
    </r>
  </si>
  <si>
    <r>
      <t xml:space="preserve">11) </t>
    </r>
    <r>
      <rPr>
        <sz val="11"/>
        <color indexed="8"/>
        <rFont val="Times New Roman"/>
        <family val="1"/>
      </rPr>
      <t>Weak capacity of coordination for concerned services in the optional choice of technical solutions and project planning.</t>
    </r>
  </si>
  <si>
    <t>The Project team is made by experienced staff in different domains and consultations are done for technical advices. The project collaborate with other projects in the intervention area, and the NIE community of practice seemed to be useful in sharing and learning from experiences of other NIEs.</t>
  </si>
  <si>
    <t>The project has started to introduce other livelihood and diversification of source of energies. Among other activities under implementation include solar energy systems, etc.</t>
  </si>
  <si>
    <r>
      <t xml:space="preserve">13) </t>
    </r>
    <r>
      <rPr>
        <sz val="11"/>
        <color indexed="8"/>
        <rFont val="Times New Roman"/>
        <family val="1"/>
      </rPr>
      <t>Lack of capacity and commitment to project outcomes and resistance to adopting the proposed measures.</t>
    </r>
  </si>
  <si>
    <t>To avoid resistance from the project beneficiaries and other stakeholders in owning and implementating  project activities, the Project Implementation Unit (PIU) has formed climate resilient groups as mentioned in the project document ( 100 groups which means 2 groups per Cell in 8 sectors); the members of those groups are the first targeted project beneficiaries who got jobs in terracing and other activities that the project has started. The Project has also put in 16 community animators ( 2/sector: Gender balance has been considered) who work closely with the Project Implementation Unit and the Project beneficiaries for information sharing and sensitization. After all, The local government is fully involved as they are the ones who knows better the attittudes and behaviors of their citizens. Therefore, all the above mentioned organs helps to avoid resistance.</t>
  </si>
  <si>
    <r>
      <t xml:space="preserve">14) </t>
    </r>
    <r>
      <rPr>
        <sz val="11"/>
        <color indexed="8"/>
        <rFont val="Times New Roman"/>
        <family val="1"/>
      </rPr>
      <t>Staff turnover in the Project Implementing Unit may hamper progress.</t>
    </r>
  </si>
  <si>
    <r>
      <t xml:space="preserve">15) </t>
    </r>
    <r>
      <rPr>
        <sz val="11"/>
        <color indexed="8"/>
        <rFont val="Times New Roman"/>
        <family val="1"/>
      </rPr>
      <t>Local district administrations are unwilling to incorporate climate adaptation into district plans and budgets.</t>
    </r>
  </si>
  <si>
    <r>
      <t xml:space="preserve">16) </t>
    </r>
    <r>
      <rPr>
        <sz val="11"/>
        <color indexed="8"/>
        <rFont val="Times New Roman"/>
        <family val="1"/>
      </rPr>
      <t>Conflicting interests among stakeholders with respect to land use (e.g. Crop Intensification Programme which is focussed on maximising agricultural production by promoting mono-cropping and the use of chemical inputs) and access to and use of natural resources hampers erosion control and other adaptation measures.</t>
    </r>
  </si>
  <si>
    <t>The project started by raising awareness through community mobilization in the selected sites for terraces construction, where the Project Implementation Unit (PIU), NIE, NEE and Local leaders explained the objectives of the project to the community, the importance of terraces and use of inputs in increasing the production, and assured them to be facilitated in this process ( construction of bench and progressive terraces and provision of organic manure); it was very fortunate that the community welcomed the project's initiatives and it was realised that they were aware of most of the information as these are included into existing government initiatives through EDPRS and Umurenge VUP. In addition to this, the project has organs that helps in addressing conficts during its implenentation ( National and Local Steering Committees, and the technical advisory group).</t>
  </si>
  <si>
    <t>17) Loss of livelihood for resettled families.</t>
  </si>
  <si>
    <t>Resettled households have been given cows and small ruminants by the project to enable hem to create alternative livelihoods. They are also prioritised to work with the project in different activities such as erosion control activities. Members of resettled families are also among project beneficiaries who are already linked with SACCOs to promote saving and credit culture.</t>
  </si>
  <si>
    <r>
      <t xml:space="preserve">18) </t>
    </r>
    <r>
      <rPr>
        <sz val="11"/>
        <color indexed="8"/>
        <rFont val="Times New Roman"/>
        <family val="1"/>
      </rPr>
      <t>Resistance to adoption of new livelihood for resettled households.</t>
    </r>
  </si>
  <si>
    <t xml:space="preserve">Resettled families didn't resist because they are aware of threats caused by their previous habitat. Thye have been understood the importance of living into green model villages as they have easy access to electicity, water, schools, and other necessary basic infrastructure. </t>
  </si>
  <si>
    <r>
      <t xml:space="preserve">19) </t>
    </r>
    <r>
      <rPr>
        <sz val="11"/>
        <color indexed="8"/>
        <rFont val="Times New Roman"/>
        <family val="1"/>
      </rPr>
      <t>Delayed compensation to land owners affected by resettlement programme.</t>
    </r>
  </si>
  <si>
    <r>
      <t xml:space="preserve">20) </t>
    </r>
    <r>
      <rPr>
        <sz val="11"/>
        <color indexed="8"/>
        <rFont val="Times New Roman"/>
        <family val="1"/>
      </rPr>
      <t>Low awareness of benefits of resettlement results in community resistance.</t>
    </r>
  </si>
  <si>
    <t>Rwandans are aware of benefits of resettlement into villages given that this is the government prority in housing policy. Specifically, beneficiairies are satisfied as they are living into a village that is offering diverse development opportunities to them.</t>
  </si>
  <si>
    <r>
      <t xml:space="preserve">21) </t>
    </r>
    <r>
      <rPr>
        <sz val="11"/>
        <color indexed="8"/>
        <rFont val="Times New Roman"/>
        <family val="1"/>
      </rPr>
      <t>Crop destruction during resettlement.</t>
    </r>
  </si>
  <si>
    <r>
      <t xml:space="preserve">22) </t>
    </r>
    <r>
      <rPr>
        <sz val="11"/>
        <color indexed="8"/>
        <rFont val="Times New Roman"/>
        <family val="1"/>
      </rPr>
      <t>Refusal of some households to share their lands for construction of houses.</t>
    </r>
  </si>
  <si>
    <r>
      <t xml:space="preserve">23) </t>
    </r>
    <r>
      <rPr>
        <sz val="11"/>
        <color indexed="8"/>
        <rFont val="Times New Roman"/>
        <family val="1"/>
      </rPr>
      <t xml:space="preserve">Poor targeting of households for resettlement results in less vulnerable households being resettled. </t>
    </r>
  </si>
  <si>
    <t>Land owners were worthly expropriated as provided by the law.</t>
  </si>
  <si>
    <t xml:space="preserve">Resettled vulnerable HH have been identified in collaboration with local government and concerned comminities were involved along the selection process. </t>
  </si>
  <si>
    <r>
      <t xml:space="preserve">24) </t>
    </r>
    <r>
      <rPr>
        <sz val="11"/>
        <color indexed="8"/>
        <rFont val="Times New Roman"/>
        <family val="1"/>
      </rPr>
      <t xml:space="preserve">New settlements do not make adequate provisions for human waste management. </t>
    </r>
  </si>
  <si>
    <t>The aspect proper management of human waste was considered by connecting latrines to biogas digesters to provide a source of gas (for lighting and cooking) and fertiliser.</t>
  </si>
  <si>
    <r>
      <t xml:space="preserve">25) </t>
    </r>
    <r>
      <rPr>
        <sz val="11"/>
        <color indexed="8"/>
        <rFont val="Times New Roman"/>
        <family val="1"/>
      </rPr>
      <t>Poor management of solid waste in new settlements results in pollution and disease risk.</t>
    </r>
  </si>
  <si>
    <r>
      <t xml:space="preserve">26) </t>
    </r>
    <r>
      <rPr>
        <sz val="11"/>
        <color indexed="8"/>
        <rFont val="Times New Roman"/>
        <family val="1"/>
      </rPr>
      <t>Continued unplanned settlement and unsustainable farming practices hinder progress.</t>
    </r>
  </si>
  <si>
    <t>A solid waste treatment center is set to be constructed and it will contribute to the waste treatment and mangement. This will reduce pollution and fight against waste-related deseases.</t>
  </si>
  <si>
    <t>Project will continue to raise awareness on negative effects of unplanned settlements and unsustainable farming practices, and will advocate to promote the adoption of improved climate resilient farming practices.</t>
  </si>
  <si>
    <r>
      <t>28)</t>
    </r>
    <r>
      <rPr>
        <sz val="11"/>
        <color indexed="8"/>
        <rFont val="Times New Roman"/>
        <family val="1"/>
      </rPr>
      <t>   Religious belief systems (e.g. 7th day Adventism which is prevalent in the project area) preclude certain income generating activities such as raising and eating rabbits, pigs or ducks.</t>
    </r>
  </si>
  <si>
    <r>
      <t>29)</t>
    </r>
    <r>
      <rPr>
        <sz val="11"/>
        <color indexed="8"/>
        <rFont val="Times New Roman"/>
        <family val="1"/>
      </rPr>
      <t>   Cultural views of women may impede their ability to take up some of the identified livelihood opportunities especially in construction (e.g. carpentry and bricklaying).</t>
    </r>
  </si>
  <si>
    <r>
      <t xml:space="preserve">27) </t>
    </r>
    <r>
      <rPr>
        <sz val="11"/>
        <color indexed="8"/>
        <rFont val="Times New Roman"/>
        <family val="1"/>
      </rPr>
      <t>Lack of incentives for local communities to participate and cooperate in interventions that do not yield immediate financial value or reduce incomes in the short term, but aim at longer-term resilience. This may reduce stakeholder engagement and participation.</t>
    </r>
  </si>
  <si>
    <t>It was realised that religious beliefs do not affect the project implementation at all levels.</t>
  </si>
  <si>
    <t>Not only direct beneficiairies are mobilised to adapt to climate change, but the project sprearheaded the mobilisation of population within project area and its viccinity. We consider that more than 1000 women/1000 men are either directly ot indirectly mobilised. An Adaptation Plan was developed and it's being implementend by each Sector out of 8 Sectors targted by the project.</t>
  </si>
  <si>
    <t>This output was achieved beyond expectations. In fact, developed infrastructure such as terraces, checkdams, river banks protection, Mugogo Lowland rehabilitiation, etc, have drastically decreased flooding, erosion, landslide, and consequently increased agricultural production. It's important to highlight that no victim of climate-related disasters was recorded since the time the project developed those infrastructure.</t>
  </si>
  <si>
    <t xml:space="preserve"> This output has under it 4 main activities for this reporting year and most of them are related to watersheds management whereby; 290 Ha of bench terraces were planned to be constructed, 350ha to be installed (progressive terraces and replanting agro forestry trees). other activities were related to Re-planting bamboo on river banks on 26ha, Excavation of ponds and Drainage works in Mugogo low land).</t>
  </si>
  <si>
    <t>This output is on good track and figures provided by the National Executing Entity unveil that it will completed within the project timeline. In fact, 16 farmer field schools (FFS) groups are created, equipped with FFS kits, and they are already operational. The developement of tree nuseries (both fruits and agroforestry) is under process.</t>
  </si>
  <si>
    <t>Resilient crops are already and plantation will start with the upcoming rain season (September 2017).</t>
  </si>
  <si>
    <t>As stipulated within the Project Performance Report of lasy year, this activity evolved in provision of livestocks to beneficiairies. Cows and small ruminants are already provided.</t>
  </si>
  <si>
    <t>This output is completed, and inhabitants are comfortable in the village, acknowledging the project contribution to the enhancement of their livelihood.</t>
  </si>
  <si>
    <t xml:space="preserve">The tendering process for bidders who will deliver these activities is at contract signature level. </t>
  </si>
  <si>
    <t>Emphasis was put on technical and vocational training for young women and men who failed to complete formal educationa programs. 107 young people were linked with Vocational Training Centers (VTC), and they are being trained. Furthermore, the construction of Carrots Washing Station and Handcraft Show Center is under procurment process to smooth service delivery and sustain the production value chain.</t>
  </si>
  <si>
    <t>Biogas plants are constructed within the village, and solar energy systems will be made available to project beneficiaries in the near future.</t>
  </si>
  <si>
    <t>The National Executing Entity (NEE) has reached through trainings a significant number of stakeholders, training them to manage climate-related risks.</t>
  </si>
  <si>
    <t>Highly Satisfactory</t>
  </si>
  <si>
    <t>Satisfactory</t>
  </si>
  <si>
    <t>Beneficiairies were sensitised to form cooperatives from Self Help Groups, and nowaday, formed cooperatives invest in a range of off-farm activities such as carpentry, tailoring, hair-cutting, etc.</t>
  </si>
  <si>
    <t>A number of videos, articles, etc have been published, and shared with different stakeholders. It's expected that this output will be more worked on during this year.</t>
  </si>
  <si>
    <r>
      <t>Awareness raising on climate change issues has become the community animators and project staff's preoccupation, because this is done on monthly basis and due to this awareness raising, climate change issues and project activies are recognized and known by the community in the project area at a very good extent.   Project staff, community animators and other key project partners have been trained on Value chain management, reporting system, post harvest and handling systems, operationalisation of climate change a</t>
    </r>
    <r>
      <rPr>
        <sz val="12"/>
        <rFont val="Times New Roman"/>
        <family val="1"/>
      </rPr>
      <t>daptation plan, land use planning and management, forest management</t>
    </r>
    <r>
      <rPr>
        <sz val="12"/>
        <color theme="1"/>
        <rFont val="Times New Roman"/>
        <family val="1"/>
      </rPr>
      <t>. The trainings were successful and they are still on going. 4 community meetings and 3 workshops have been conducted. 7 climate change resilient groups have been created (composed by 200 members: 42% are men and 58% are women.) in this reporting year.</t>
    </r>
  </si>
  <si>
    <t xml:space="preserve"> This output has under it 4 main activities for this reporting year and most of them are related to the maintenance of land and water management whereby; 503 Ha of bench terraces were planned to be constructed, 850.5ha to be installed (progressive terraces and replanting agro forestry trees). other activities were related to Re-planting bamboo on  giciye and kinoni river banks on 120ha, Excavation of ponds and Drainage works in Mugogo low land, 11090 checkdams into gullies. another activity was to equip 800 hoseholds with rainwater harvesting systems. </t>
  </si>
  <si>
    <r>
      <t>The maintainance of land and water managemet activities is being done as planned up to the final handover with the contractor.</t>
    </r>
    <r>
      <rPr>
        <sz val="12"/>
        <rFont val="Times New Roman"/>
        <family val="1"/>
      </rPr>
      <t xml:space="preserve"> 800 HH</t>
    </r>
    <r>
      <rPr>
        <sz val="12"/>
        <color theme="1"/>
        <rFont val="Times New Roman"/>
        <family val="1"/>
      </rPr>
      <t xml:space="preserve"> were equiped with rainwater harvesting systems. </t>
    </r>
  </si>
  <si>
    <t xml:space="preserve">This output has 6 activities to perform under it:                                Field trials with researchers and farmers (Installation of 16 :2 sites in each sector and Field trials  site demonstration with lead farmers)
Support for development of   8 tree nurseries for agro-forestry with 960,000 seedlings (One nursery of 120.000 seedlings in each sector).
Support for development of 8 tree nurseries for fruits  with 80,000 seedlings (One nursery seedlings of 10,000seedlings of each sector) 
Support for vulnerable farmers' cooperatives to adopt agricultural and small livestock and/or access to finance (at least one cooperative per sector will be supported).
Facilitate inputs and extension support  (Training for 16 leader farmers :2 by sector on Organic manure making )
Promotion and support for uptake of improved technologies 
</t>
  </si>
  <si>
    <t xml:space="preserve">16 Farmer field schools  grouped in 8 sectors composed by 480 members are operational. FFS Kits were distributed to farmers.                                                                                         Identification of 8 tree nurseries sites for both agroforestry and fruits was done. Mobilisation and trainings of community who is going to prepare those tree nurseries were done. Nurseries are at preparation stage and will be planted in the upcoming rain season                                                                                Regarding support of vulnerable farmers' cooperatives; 500 small ruminants and pigs have been given to them.                                                </t>
  </si>
  <si>
    <t>16 Farmer field schools have been grouped in 8 sectors composed by 480 members have been trained on FFS approach and techniques (kitchen garden preparation, organic manure preparation, seed production, porst harvest, and climate resilient crops).</t>
  </si>
  <si>
    <t>Self Help Groups have been promoted to formal cooperatives, and beneficiairies are engaged in income generation activities as follow: 15 in tailoring and fashion dressing, 46 in carpentry, 25 in welding, and 11 in hair cutting.</t>
  </si>
  <si>
    <t>45 biogaz plants used by 200HH were constructed by the project. In this regard, the project is also working with Energy Develoment Corporation Limited (EDCL)  having solar energy distribution under responsibilities to provide solar to vulnerable HH which do not have access to electricity.</t>
  </si>
  <si>
    <t xml:space="preserve">50 stakeholders  to be trained in gender sensitization, climate risk management and flood and landslide prevention measures. Community animators will be facilitated with bicycles and communication facilities. </t>
  </si>
  <si>
    <t>220 Persons from Local government, civil society, NGOs, JAF and other project stakeholders attended a workshop training on gender sensitization, climate risk management and flood and landslide prevention measures. 16 Community Animators have been facilitated with bicycles and communication facilities.</t>
  </si>
  <si>
    <t xml:space="preserve">Climate change adaptation initiatives ( Kabyaza model green village construction, rehablitation of Mugogo lowland, construction and valorization of bench terraces,  river bank protection,  creation of off  farm jobs, provision of cows and small ruminants)  have been covered and reported on local press and newspapers like Radio Rwanda, Isango Star Radio, KT Radio,  Musanze Community Radio and Rwanda Televion (RTV), The New Times, Imvaho Nshya, Environews.com, www.igihe.com.  In addition, RV3CBA project website "www.rv3cba.rnra.rw" and its social media (Twitter"@CCAdaptationRw", Facebook "Rv3cba Project", Flickr "RV3CBA Project" and You Tube "rv3cba") were updated with climate change initiatives and achievments.                                                                                   2,000 people from climate change resilient groups have visited different sites where RV3CBA Project is operating its land and water management (bench terraces, progressive terraces construction and their valorization. Different participatory videos (bamboo production, tree nursery development, good agriculture practices for irish potatoes) were viewed by farmers during meetings and workshops. </t>
  </si>
  <si>
    <t xml:space="preserve">Since the project started operating in its intervention  area, the positive  impact observed by project stakeholders. Death and houses destruction caused by either landslides, floodings, etc, were totally mitigated. </t>
  </si>
  <si>
    <t>Up to now 107 (1,509 Women and /1,221 Men) community groups were formed and operationalised. The progress is beyond the expected target at project completion date.</t>
  </si>
  <si>
    <t>24 hactares were destroyed in 2016. This occurred in isolated and restricted areas, and were remediated by land owners. This is due to project interventions (soil &amp; water managent activities), which increased the resileince of natural systems. Lands destroyed decreased beyond the target a project completion.</t>
  </si>
  <si>
    <t>107 formed group committees comprises 2 women out of 3 committee members, which stands for 67% women/33% Men.</t>
  </si>
  <si>
    <t>With 1,045 rainwater harvesting infrastructures (tanks) and adduction of water to certain centers, time spent by women in fetching decreased to less than 30 minutes. The achievement was made possible because it is within government priorities.</t>
  </si>
  <si>
    <t xml:space="preserve">1) 309 ha increase for  radical terraces
2) 550 ha increase for progressives terraces
</t>
  </si>
  <si>
    <t>1) 2,479 Ha of radical terraces.                          2) 26,000 ha of progressives terraces      3) 7,800 ha have  forest</t>
  </si>
  <si>
    <r>
      <t xml:space="preserve">The total number </t>
    </r>
    <r>
      <rPr>
        <sz val="12"/>
        <rFont val="Times New Roman"/>
        <family val="1"/>
      </rPr>
      <t>of participants was 12, 442 people (5,962 Male/6480 Female).</t>
    </r>
    <r>
      <rPr>
        <sz val="12"/>
        <color indexed="8"/>
        <rFont val="Times New Roman"/>
        <family val="1"/>
      </rPr>
      <t xml:space="preserve"> </t>
    </r>
  </si>
  <si>
    <t>503 ha of bench terraces and 850, 5 ha of progressive terraces were constructed by the project in addition to the baseline.</t>
  </si>
  <si>
    <t xml:space="preserve">14 underground tanks, 65 ponds with accompanying rope-and washer pumps were constructed. </t>
  </si>
  <si>
    <t>83 water user groups are already formed within project area.</t>
  </si>
  <si>
    <t>The project supported the increase of 1,045 HH which use harvested rainwater for domestic use.</t>
  </si>
  <si>
    <t>Bamboo are planted on 120 ha, 11,098 checkdams constructed, gabillions constructed and the drainage works in Mugogo low land are regulary done to reduce water turbidity.</t>
  </si>
  <si>
    <t xml:space="preserve">Increase of 5,200 HH beneficiaries of terraces adopted climate resilient farming practices. Workshops on capacity building for agro forestry management, tree nurseries preparations have been conducted with project stakeholders(Community animators, district and sector forest officers and presidents of cooperatives ) and these people trains also many others because they are closer to them. </t>
  </si>
  <si>
    <t>The area of cultivated land under diversified cropping and integrated farming practices supported by the project is 1,353.5 ha. Other development initiatives have been carried out by other stakeholders such as Ministry of Agriculture, Vision Umurenge Program.</t>
  </si>
  <si>
    <r>
      <rPr>
        <sz val="12"/>
        <rFont val="Times New Roman"/>
        <family val="1"/>
      </rPr>
      <t>5,200 HH beneficiaries of terraces adopted climate resilient fa</t>
    </r>
    <r>
      <rPr>
        <sz val="12"/>
        <color indexed="8"/>
        <rFont val="Times New Roman"/>
        <family val="1"/>
      </rPr>
      <t>rming practices. 43% of men and 57% of women.</t>
    </r>
  </si>
  <si>
    <t>The increase of 223 men/257 women are participating in farmer field trials all grouped into 16 groups from 8 sectors. Farmer field school members have been trained and equiped with kits for FFS.</t>
  </si>
  <si>
    <t xml:space="preserve">7 storage facilities used by
 700 HH 
</t>
  </si>
  <si>
    <t>The post harvest survey was done and realised that 4 storages are already established but not used due to low production and resisitance for some HH. What we are doing is the mobilisation of farmers to use the existing ones and not establishing others.</t>
  </si>
  <si>
    <t>2 drying ground (Rurembo and Jomba sectors) in place but not exploited by HH</t>
  </si>
  <si>
    <t>Existing agroprocessing units are not optimally exploited because of two issues: low awareness and low production. Therefore, this activity will be implemented once underlying issues are sorted out.</t>
  </si>
  <si>
    <t>Construction of the Carrots Washing Station for processing and value addition is at contract signature level, and it is expected to increase the %age of HH engaged in transformative agroprocessing.</t>
  </si>
  <si>
    <t>100Women/50Men</t>
  </si>
  <si>
    <t>150 Women/124 Men increased on the baseline of target HH adopting alternative livelihood.</t>
  </si>
  <si>
    <t>11,789 Women/8,892 Men from target HH have got new source of income from execution of project activities.</t>
  </si>
  <si>
    <t xml:space="preserve">16%/13.2% generate income in crop farming, 9%/5.6% in wages, 2%/9.6% in Animal rearing, 13.2%/8.3% from Salary, 19%/13% in doing Business </t>
  </si>
  <si>
    <r>
      <rPr>
        <sz val="12"/>
        <rFont val="Times New Roman"/>
        <family val="1"/>
      </rPr>
      <t xml:space="preserve">526 Women/449 Men are engaged </t>
    </r>
    <r>
      <rPr>
        <sz val="12"/>
        <color indexed="8"/>
        <rFont val="Times New Roman"/>
        <family val="1"/>
      </rPr>
      <t>in post-harvest livelihoods at their respective homes due to sensitization by the project.</t>
    </r>
  </si>
  <si>
    <t>4,990FHH/6,098MHH representing 28.7% of target HH have got income from diversified livelihoods.</t>
  </si>
  <si>
    <t>21,429 people from 11,088 HH, representing 28.7% have share of income from non-farm activitiy since project inception, what make in totoal 41.3% of HH.</t>
  </si>
  <si>
    <t>An increase of 1,579Women/1,328Men are grouped in Self-help groups or co-operatives.</t>
  </si>
  <si>
    <t>68W/39M have been linked with technical training schools and centers and will graduate in March 2018</t>
  </si>
  <si>
    <t xml:space="preserve">21,429 beneficiaries have been engaged in project activities and other livelihood activities,what decreased hours spent on domsrtic duties. Among them 57% are women and 43% are men. </t>
  </si>
  <si>
    <t>810FHH/990MHH received loans from SACCOs to start their businesses.</t>
  </si>
  <si>
    <t>167 women, members of associations, invested in new and profitable business opportunities.</t>
  </si>
  <si>
    <t>1,579 women/1328 men are ngaged in VSLAs.</t>
  </si>
  <si>
    <t>Percentage of targeted HH selling, produce through new markets.</t>
  </si>
  <si>
    <t xml:space="preserve">3,123 farmers, beneficiaries of terraces, are grouped and sell colletively. Construction of a handcraft show center, Carrots Washing Station, and Selling Points will promote bulk production and selling. </t>
  </si>
  <si>
    <t>No of target HH using new market infrastructure wil increase after completion of construction of a handcraft show center, Carrots Washing Station, and Selling Points.</t>
  </si>
  <si>
    <t>200 HH use renewable energy for cooking, and solar energy distribution will be given to other 300 HH. The target of 1,000 HH is achieved through intervention of other development partners in the project area.</t>
  </si>
  <si>
    <t>Concessional loans were not granted given that other development partners covered this activity.</t>
  </si>
  <si>
    <t>All remaining 19 sectors in Nyabihu and Musanze Districts are replicating the community based adaptation. Intensive activities and further farmer field schools aiming sustainable land and water management were done.</t>
  </si>
  <si>
    <t>8 local and 2 national planning documents are available.</t>
  </si>
  <si>
    <t>4 District staff are facilitated by the government, and 16 community animators facilitated by the project are dedicated to climate change adaptation. This is integrated into Musanze and Nyabihu DDPs.</t>
  </si>
  <si>
    <t xml:space="preserve">370 stakeholders were trained in gender sensitisation and climate risk management. </t>
  </si>
  <si>
    <t>Communication strategy was developed and is being implemented. 4 written briefs (RV3CBA official launch, Expropriation of Kabyaza model Green Village  and Community participation to Mugogo lowland rehabilitation, issuance of cows and small livestock) were submitted to different senior managers at local and central level.</t>
  </si>
  <si>
    <t xml:space="preserve">6,500 people from climate change resilient groups have visited different sites where RV3CBA Project is operating its land and water management (bench terraces, progressive terraces construction and their valorization. Different participatory videos (bamboo production, tree nursery development, good agriculture practices for irish potatoes) were viewed by farmers during meetings and workshops. </t>
  </si>
  <si>
    <t xml:space="preserve">Project activities and events on community climate change adaptation (Project official launch, Foundation stone laying ceremony of Kabyaza model green village construction, rehablitation of Mugogo lowland, valorization of bench terraces, creation of off  farm jobs, provision of cows and small livestock)  have been covered and reported on Radio Rwanda, Isango Star Radio, KT Radio, energy radio, Musanze Community Radio and Rwanda Televion (RTV). </t>
  </si>
  <si>
    <t xml:space="preserve">Climate change adaptation initiatives ( Kabyaza model green village construction, rehablitation of Mugogo lowland, construction and valorization of bench terraces,  river bank protection,  creation of off  farm jobs, provision of cows and small livestock)  have been covered and reported on local press and newspapers like Radio Rwanda, Isango Star Radio, KT Radio,  Musanze Community Radio and Rwanda Televion (RTV), The New Times, Imvaho Nshya, Environews.com, www.igihe.com.  In addition, RV3CBA project website "www.rv3cba.rnra.rw" and its social media (Twitter"@CCAdaptationRw", Facebook "Rv3cba Project", Flickr "RV3CBA Project" and You Tube "rv3cba") were updated with climate change initiatives and achievments. </t>
  </si>
  <si>
    <t>Ministry of Natural Resources (MINIRENA)</t>
  </si>
  <si>
    <t>01/05/2016-10/08/2017</t>
  </si>
  <si>
    <r>
      <t xml:space="preserve">500 small livestocks were </t>
    </r>
    <r>
      <rPr>
        <sz val="12"/>
        <rFont val="Times New Roman"/>
        <family val="1"/>
      </rPr>
      <t xml:space="preserve">provided to the community to hepl them to increase their agricultural yields, life improvement in families and creation of alternative job to agriculture. Carrots Washing Station for processing and value addition is at contract signature level. </t>
    </r>
    <r>
      <rPr>
        <sz val="12"/>
        <color theme="1"/>
        <rFont val="Times New Roman"/>
        <family val="1"/>
      </rPr>
      <t>20,682 beneficiarie have been engaged in project activities and linked with SACCOs, where 1,082,000,000 Rwf has been disbursed to them.</t>
    </r>
  </si>
  <si>
    <t>150 cows were provided to beneficiairies, Concerning  provision of vocational training and linkages with existing Vocational Training Centers; 107 young Men and Women ( 68W/39M) have been linked with technical training schools and centers in partnership with Workforce Development Authority (WDA).                                                                                                                                                                 The construction of Handcraft Show Center and Kabyaza Selling point are at contract signature level, and will support product and service delivery through value chains.</t>
  </si>
  <si>
    <t xml:space="preserve">The following are activites which were planned in this output:              Creation of and capitalization of a credit facility for enterprise development
Provision of vocational training and linkages with existing Vocational Training Centers
Capacity building of co-operatives and Self Help Groups 
Facilitate technical support for product and service delivery through value chains (150 cows, Handcraft show Center, and Kabyaza Selling Point)
Awareness and promotion of available support 
</t>
  </si>
  <si>
    <t>Construction of Rurembo Selling Points and Solid Waste Management and Treatment Center are at contract signature level. These infrastructure will facilitate in promoting local products and services to high value markets.</t>
  </si>
  <si>
    <t>Promote local products and services to high value markets (support local farmers and producers to afford different exhibitions), Construction of selling points, Construction of  Solid waste management and treatment center in Busogo sector.</t>
  </si>
  <si>
    <t>We expect to increase the target HH selling and producing through new market after completion of construction of Rurembo Selling Point and Solid Waste Management and Treatment Center. Moreover, 71 people already sell and produce within existing handcraft market.</t>
  </si>
  <si>
    <t>Project Execution Costs</t>
  </si>
  <si>
    <t>Supply of Promotional Materials</t>
  </si>
  <si>
    <t>Supply of Kits for farmer field schools</t>
  </si>
  <si>
    <t>KHC Ltd</t>
  </si>
  <si>
    <t>ENTREPRISE MUNYARUGEMU</t>
  </si>
  <si>
    <t>GPS LTD</t>
  </si>
  <si>
    <t xml:space="preserve">Commitment and ownership of project activities by beneficiaries, Community animators and Local government authorities (Disticts) has contributed very much to the project's progress. </t>
  </si>
  <si>
    <t>Yes there were delays in implementation caused by the late disbursement of arround five months. The project implementing unit has worked very hard to catch up and those recored delays have been reduced at an acceptable level.</t>
  </si>
  <si>
    <t>N/A</t>
  </si>
  <si>
    <t>During the reporting period, all project activies have taken into account gender balance where by women were involved signicantly at an average which is beyond 52%. From gender consideration, it was learned that working with women is to involve the whole family and community; consquently ensures sutainability of project activities and community development.</t>
  </si>
  <si>
    <t>Architectural design and supervision of construction works</t>
  </si>
  <si>
    <t>Mid-term Review</t>
  </si>
  <si>
    <t>Financial Audit</t>
  </si>
  <si>
    <t>Supply of Office Stationaries</t>
  </si>
  <si>
    <t>SSCOPCO LTD</t>
  </si>
  <si>
    <t>GREEN WISE Consult ltd</t>
  </si>
  <si>
    <t>ITAU AUDITORS&amp;DPA LTD</t>
  </si>
  <si>
    <t>ERMIS AFRICA</t>
  </si>
  <si>
    <t>was eliminated at the technical evaluation stage</t>
  </si>
  <si>
    <t>Quality and Cost Based Selection</t>
  </si>
  <si>
    <r>
      <t xml:space="preserve">Name of Contract: </t>
    </r>
    <r>
      <rPr>
        <b/>
        <sz val="11"/>
        <rFont val="Times New Roman"/>
        <family val="1"/>
      </rPr>
      <t>Mid-term Review</t>
    </r>
    <r>
      <rPr>
        <sz val="11"/>
        <rFont val="Times New Roman"/>
        <family val="1"/>
      </rPr>
      <t xml:space="preserve"> , Procruement Method:</t>
    </r>
    <r>
      <rPr>
        <b/>
        <sz val="11"/>
        <rFont val="Times New Roman"/>
        <family val="1"/>
      </rPr>
      <t xml:space="preserve"> NCB</t>
    </r>
    <r>
      <rPr>
        <sz val="11"/>
        <rFont val="Times New Roman"/>
        <family val="1"/>
      </rPr>
      <t xml:space="preserve">, if appicable Date of Call: </t>
    </r>
    <r>
      <rPr>
        <b/>
        <sz val="11"/>
        <rFont val="Times New Roman"/>
        <family val="1"/>
      </rPr>
      <t>24/06/2016</t>
    </r>
  </si>
  <si>
    <t>MUBIMA LTD</t>
  </si>
  <si>
    <t>BUT-GENERAL TRADING LTD</t>
  </si>
  <si>
    <t>Low cost and quality of the products</t>
  </si>
  <si>
    <t>ENZO ERIKA LTD</t>
  </si>
  <si>
    <t>22/02/2017</t>
  </si>
  <si>
    <r>
      <t xml:space="preserve">Name of Contract: </t>
    </r>
    <r>
      <rPr>
        <b/>
        <sz val="11"/>
        <rFont val="Times New Roman"/>
        <family val="1"/>
      </rPr>
      <t>Supply of Kits for farmer field schools</t>
    </r>
    <r>
      <rPr>
        <sz val="11"/>
        <rFont val="Times New Roman"/>
        <family val="1"/>
      </rPr>
      <t xml:space="preserve"> , Procruement Method:</t>
    </r>
    <r>
      <rPr>
        <b/>
        <sz val="11"/>
        <rFont val="Times New Roman"/>
        <family val="1"/>
      </rPr>
      <t xml:space="preserve"> Simplified Method</t>
    </r>
    <r>
      <rPr>
        <sz val="11"/>
        <rFont val="Times New Roman"/>
        <family val="1"/>
      </rPr>
      <t>, if appicable Date of Call: 13/10/2016</t>
    </r>
  </si>
  <si>
    <t>Lowest cost and responsive bidder</t>
  </si>
  <si>
    <r>
      <t xml:space="preserve">Name of Contract: </t>
    </r>
    <r>
      <rPr>
        <b/>
        <sz val="11"/>
        <rFont val="Times New Roman"/>
        <family val="1"/>
      </rPr>
      <t>Supply of Office Stationaries</t>
    </r>
    <r>
      <rPr>
        <sz val="11"/>
        <rFont val="Times New Roman"/>
        <family val="1"/>
      </rPr>
      <t xml:space="preserve"> , Procruement Method:</t>
    </r>
    <r>
      <rPr>
        <b/>
        <sz val="11"/>
        <rFont val="Times New Roman"/>
        <family val="1"/>
      </rPr>
      <t xml:space="preserve"> NCB</t>
    </r>
    <r>
      <rPr>
        <sz val="11"/>
        <rFont val="Times New Roman"/>
        <family val="1"/>
      </rPr>
      <t>, if appicable Date of Call: 08/10/2016</t>
    </r>
  </si>
  <si>
    <r>
      <t xml:space="preserve">Name of Contract: </t>
    </r>
    <r>
      <rPr>
        <b/>
        <sz val="11"/>
        <rFont val="Times New Roman"/>
        <family val="1"/>
      </rPr>
      <t>Supply of Promotional Materials</t>
    </r>
    <r>
      <rPr>
        <sz val="11"/>
        <rFont val="Times New Roman"/>
        <family val="1"/>
      </rPr>
      <t xml:space="preserve"> , Procruement Method:</t>
    </r>
    <r>
      <rPr>
        <b/>
        <sz val="11"/>
        <rFont val="Times New Roman"/>
        <family val="1"/>
      </rPr>
      <t xml:space="preserve"> NCB</t>
    </r>
    <r>
      <rPr>
        <sz val="11"/>
        <rFont val="Times New Roman"/>
        <family val="1"/>
      </rPr>
      <t>, if appicable Date of Call: 13/10/2016</t>
    </r>
  </si>
  <si>
    <t>AZ MEDIA PLUS</t>
  </si>
  <si>
    <t>CREATIVA LTD</t>
  </si>
  <si>
    <t>MEROLEG</t>
  </si>
  <si>
    <t>OPERA LTD</t>
  </si>
  <si>
    <t>HIGH MEDIA STUDIO LTD</t>
  </si>
  <si>
    <t>28/06/2017</t>
  </si>
  <si>
    <t>17/05/2017</t>
  </si>
  <si>
    <r>
      <t>Name of Contract:</t>
    </r>
    <r>
      <rPr>
        <b/>
        <sz val="11"/>
        <rFont val="Times New Roman"/>
        <family val="1"/>
      </rPr>
      <t>Architectural design and supervision of construction works</t>
    </r>
    <r>
      <rPr>
        <sz val="11"/>
        <rFont val="Times New Roman"/>
        <family val="1"/>
      </rPr>
      <t xml:space="preserve">  , Procruement Method: </t>
    </r>
    <r>
      <rPr>
        <b/>
        <sz val="11"/>
        <rFont val="Times New Roman"/>
        <family val="1"/>
      </rPr>
      <t>National Competitive Biddin</t>
    </r>
    <r>
      <rPr>
        <sz val="11"/>
        <rFont val="Times New Roman"/>
        <family val="1"/>
      </rPr>
      <t>g, Date of Call:11/03/2017</t>
    </r>
  </si>
  <si>
    <t>FES LTD</t>
  </si>
  <si>
    <t>STUDIO LANDMARK</t>
  </si>
  <si>
    <t>TALENT CONTRACTORS LTD</t>
  </si>
  <si>
    <t>RUMA CPA LTD</t>
  </si>
  <si>
    <r>
      <t xml:space="preserve">Name of Contract: </t>
    </r>
    <r>
      <rPr>
        <b/>
        <sz val="11"/>
        <rFont val="Times New Roman"/>
        <family val="1"/>
      </rPr>
      <t>Financial Audit</t>
    </r>
    <r>
      <rPr>
        <sz val="11"/>
        <rFont val="Times New Roman"/>
        <family val="1"/>
      </rPr>
      <t xml:space="preserve"> , Procruement Method:</t>
    </r>
    <r>
      <rPr>
        <b/>
        <sz val="11"/>
        <rFont val="Times New Roman"/>
        <family val="1"/>
      </rPr>
      <t xml:space="preserve"> NCB</t>
    </r>
    <r>
      <rPr>
        <sz val="11"/>
        <rFont val="Times New Roman"/>
        <family val="1"/>
      </rPr>
      <t>, if appicable Date of Call: 01/01/2016</t>
    </r>
  </si>
  <si>
    <t>GPO Patners</t>
  </si>
  <si>
    <t>M&amp;N Associates</t>
  </si>
  <si>
    <t>PWC</t>
  </si>
  <si>
    <t>BENIMANA Damien ltd</t>
  </si>
  <si>
    <t>lowest cost and responsive bidder</t>
  </si>
  <si>
    <t>in relation to indicator concerning the consumption levels in targeted households, a lot of initiatives targeting its increase up to 50% are still ongoing and the current progress is estimated up to 165,200 RWF .</t>
  </si>
  <si>
    <t xml:space="preserve">Strong awareness raising of climate adaptation measures and  involve both community and local leaders in all project activities would be relevant to the design and implementation of future projects/programmes for enhanced resilience to climate change. </t>
  </si>
  <si>
    <t>concentration on land and water management activities is very crucial for rapid adaptation to climate change impacts and this would be replicated and scaled up both within and outside the project area.</t>
  </si>
  <si>
    <r>
      <rPr>
        <sz val="12"/>
        <color rgb="FF000000"/>
        <rFont val="Times New Roman"/>
        <family val="1"/>
      </rPr>
      <t>concentration</t>
    </r>
    <r>
      <rPr>
        <sz val="11"/>
        <color rgb="FF000000"/>
        <rFont val="Times New Roman"/>
        <family val="1"/>
      </rPr>
      <t xml:space="preserve"> on land and water management activities is very crucial for rapid adaptation to climate change impacts and this would be replicated and scaled up both within and outside the project area.</t>
    </r>
  </si>
  <si>
    <t>Awareness trainings and construction of land and water management infrastructure are considered up to now  as the most successful aspects for the target communities in such way it has significantly reduced climate change hasards like floods and landslides consequently improved the agricultural production and clamate change aspect understanding.</t>
  </si>
  <si>
    <t>involving communities through climate resilient groups created and community animators in all project initiatives is the most important measure which  has been put in place to ensure sustainability of the project/program results. Another measure taken put in place was to create a cooperative grouping all farmers with land in mugogo low land with the purpose of ensuring the maintainance of that lowland after the project closure.</t>
  </si>
  <si>
    <t>use of MOU with Reserve force in implementing concrete adaptation interventions like terracing  has helped to avoid long procurement processes and ensured smooth implementation of those interventions.</t>
  </si>
  <si>
    <t>2: Physical asset (produced/improved/strenghtened)</t>
  </si>
  <si>
    <r>
      <t>Estimated cumulative total disbursement as of</t>
    </r>
    <r>
      <rPr>
        <b/>
        <sz val="11"/>
        <color indexed="10"/>
        <rFont val="Times New Roman"/>
        <family val="1"/>
      </rPr>
      <t xml:space="preserve"> [10/08/2017]</t>
    </r>
  </si>
  <si>
    <r>
      <t>Financial information:  cumulative from project start to [1</t>
    </r>
    <r>
      <rPr>
        <b/>
        <sz val="16"/>
        <color rgb="FFFF0000"/>
        <rFont val="Times New Roman"/>
        <family val="1"/>
      </rPr>
      <t>0/08/2017</t>
    </r>
    <r>
      <rPr>
        <b/>
        <sz val="16"/>
        <rFont val="Times New Roman"/>
        <family val="1"/>
      </rPr>
      <t>]</t>
    </r>
  </si>
  <si>
    <t>ETS KAZOZA JUSTIN&amp;Cie Ltd</t>
  </si>
  <si>
    <t xml:space="preserve">Construction Of Rubyiniro And Kabyaza Mini Markets,Carrot Washing Station,Handcraft Show Center In Nyabihu District And Construction Of A Solid Waste Management And Treatment Center In Musanze District </t>
  </si>
  <si>
    <r>
      <rPr>
        <b/>
        <sz val="11"/>
        <rFont val="Times New Roman"/>
        <family val="1"/>
      </rPr>
      <t xml:space="preserve">Name of Contract: </t>
    </r>
    <r>
      <rPr>
        <sz val="11"/>
        <rFont val="Times New Roman"/>
        <family val="1"/>
      </rPr>
      <t xml:space="preserve">Construction Of Rubyiniro And Kabyaza Mini Markets,Carrot Washing Station,Handcraft Show Center In Nyabihu District And Construction Of A Solid Waste Management And Treatment Center In Musanze District , </t>
    </r>
    <r>
      <rPr>
        <b/>
        <sz val="11"/>
        <rFont val="Times New Roman"/>
        <family val="1"/>
      </rPr>
      <t>Procruement Method: NCB</t>
    </r>
    <r>
      <rPr>
        <sz val="11"/>
        <rFont val="Times New Roman"/>
        <family val="1"/>
      </rPr>
      <t>, if appicable Date of Call: 30/05/2017</t>
    </r>
  </si>
  <si>
    <t>BETRA CONSTRUCTION</t>
  </si>
  <si>
    <t>ECOMIL</t>
  </si>
  <si>
    <t>EFOGEC&amp; ECOMEM Co. Ltd (Joint Venture)</t>
  </si>
  <si>
    <t>SOITEC Ltd</t>
  </si>
  <si>
    <r>
      <t xml:space="preserve">Name of Contract: </t>
    </r>
    <r>
      <rPr>
        <b/>
        <sz val="11"/>
        <rFont val="Times New Roman"/>
        <family val="1"/>
      </rPr>
      <t>Supply of 65 Small livestocks in musanze district</t>
    </r>
    <r>
      <rPr>
        <sz val="11"/>
        <rFont val="Times New Roman"/>
        <family val="1"/>
      </rPr>
      <t xml:space="preserve"> , Procruement Method:</t>
    </r>
    <r>
      <rPr>
        <b/>
        <sz val="11"/>
        <rFont val="Times New Roman"/>
        <family val="1"/>
      </rPr>
      <t xml:space="preserve"> NCB</t>
    </r>
    <r>
      <rPr>
        <sz val="11"/>
        <rFont val="Times New Roman"/>
        <family val="1"/>
      </rPr>
      <t>, if appicable Date of Call: 26/07/2016</t>
    </r>
  </si>
  <si>
    <r>
      <t xml:space="preserve">Name of Contract: </t>
    </r>
    <r>
      <rPr>
        <b/>
        <sz val="11"/>
        <rFont val="Times New Roman"/>
        <family val="1"/>
      </rPr>
      <t>Supply of 19 Cows in musanze district</t>
    </r>
    <r>
      <rPr>
        <sz val="11"/>
        <rFont val="Times New Roman"/>
        <family val="1"/>
      </rPr>
      <t xml:space="preserve"> , Procruement Method:</t>
    </r>
    <r>
      <rPr>
        <b/>
        <sz val="11"/>
        <rFont val="Times New Roman"/>
        <family val="1"/>
      </rPr>
      <t xml:space="preserve"> NCB</t>
    </r>
    <r>
      <rPr>
        <sz val="11"/>
        <rFont val="Times New Roman"/>
        <family val="1"/>
      </rPr>
      <t>, if appicable Date of Call: 26/07/2016</t>
    </r>
  </si>
  <si>
    <r>
      <t xml:space="preserve">Name of Contract: </t>
    </r>
    <r>
      <rPr>
        <b/>
        <sz val="11"/>
        <rFont val="Times New Roman"/>
        <family val="1"/>
      </rPr>
      <t>Supply of 131 Cows in nyabihu district</t>
    </r>
    <r>
      <rPr>
        <sz val="11"/>
        <rFont val="Times New Roman"/>
        <family val="1"/>
      </rPr>
      <t xml:space="preserve">  , Procruement Method: </t>
    </r>
    <r>
      <rPr>
        <b/>
        <sz val="11"/>
        <rFont val="Times New Roman"/>
        <family val="1"/>
      </rPr>
      <t>NCB,</t>
    </r>
    <r>
      <rPr>
        <sz val="11"/>
        <rFont val="Times New Roman"/>
        <family val="1"/>
      </rPr>
      <t xml:space="preserve"> if appicable Date of Call</t>
    </r>
  </si>
  <si>
    <r>
      <t>Name of Contract:</t>
    </r>
    <r>
      <rPr>
        <b/>
        <sz val="11"/>
        <rFont val="Times New Roman"/>
        <family val="1"/>
      </rPr>
      <t>Supply of 435 Small livestocks in nyabihu district</t>
    </r>
    <r>
      <rPr>
        <sz val="11"/>
        <rFont val="Times New Roman"/>
        <family val="1"/>
      </rPr>
      <t xml:space="preserve"> , Procruement Method:</t>
    </r>
    <r>
      <rPr>
        <b/>
        <sz val="11"/>
        <rFont val="Times New Roman"/>
        <family val="1"/>
      </rPr>
      <t xml:space="preserve"> NCB</t>
    </r>
    <r>
      <rPr>
        <sz val="11"/>
        <rFont val="Times New Roman"/>
        <family val="1"/>
      </rPr>
      <t>, if appicable Date of Call: 12/04/2017</t>
    </r>
  </si>
  <si>
    <t>RCISD LTD</t>
  </si>
  <si>
    <t>YACOCO LTD</t>
  </si>
  <si>
    <t>13/03/2017</t>
  </si>
  <si>
    <t>SOITEC LTD</t>
  </si>
  <si>
    <t>Supply of 131 Cows in nyabihu district</t>
  </si>
  <si>
    <t>Supply of 19 Cows in musanze district</t>
  </si>
  <si>
    <t>Supply of 65 Small livestocks in musanze district</t>
  </si>
  <si>
    <t>Supply of 435 Small livestocks in nyabihu district</t>
  </si>
  <si>
    <t>30/06/2018</t>
  </si>
  <si>
    <t>National Competitive bidding</t>
  </si>
  <si>
    <t xml:space="preserve">The disbursed amount for three installements is 8,994,496  dollars and was spent at 96,9% (cumulative spendings), what stands at 87,6% of the total project cost at completion stage of 9,969,619 US dollars plus project preparation costs of 30,000 US dollars. </t>
  </si>
  <si>
    <t>Yes the learning objectives established are being met and the project continues to implement them up to the end of the project. Among others, the good pratice of Farmer field schools was targeting farmers in the project area and this was even replicated in neighbouring sectors. Another important planned activity are cross visitis to other areas outside the project to learn from their experiences in different domains.</t>
  </si>
  <si>
    <t>The identification of learning objectives has contributed to the outcomes of the project in such way awareness from communities and other stakeholders was raised at a significant level; people have learnt good practices and initiatives from others, especially improved agriculture practices and off-farm activities.</t>
  </si>
  <si>
    <t>Participatory videos for other countries climate change succesful stories have been viewed by project beneficiaries and they have copied to their own homes. People from climate change resilient groups have visited different sites where RV3CBA Project is operating its land and water management (bench terraces, progressive terraces construction and their valorization. Different participatory videos (bamboo production, tree nursery development, good agriculture practices for irish potatoes) for learning purposes. other data used were expertise from experts in different domains like effective land use management, water resources management, cooperative management, enterpreneurship, forest management,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</si>
</sst>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_ * #,##0.00_ ;_ * \-#,##0.00_ ;_ * &quot;-&quot;??_ ;_ @_ "/>
    <numFmt numFmtId="165" formatCode="dd\-mmm\-yyyy"/>
    <numFmt numFmtId="166" formatCode="_ * #,##0_ ;_ * \-#,##0_ ;_ * &quot;-&quot;??_ ;_ @_ "/>
    <numFmt numFmtId="167" formatCode="_-* #,##0.00_-;\-* #,##0.00_-;_-* &quot;-&quot;??_-;_-@_-"/>
  </numFmts>
  <fonts count="68"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b/>
      <shadow/>
      <sz val="8"/>
      <color rgb="FF464646"/>
      <name val="Lucida Sans Unicode"/>
      <family val="2"/>
    </font>
    <font>
      <sz val="12"/>
      <color theme="1"/>
      <name val="Calibri"/>
      <family val="2"/>
      <scheme val="minor"/>
    </font>
    <font>
      <b/>
      <sz val="9"/>
      <color theme="1"/>
      <name val="Times New Roman"/>
      <family val="1"/>
    </font>
    <font>
      <b/>
      <sz val="10"/>
      <name val="Times New Roman"/>
      <family val="1"/>
    </font>
    <font>
      <sz val="10"/>
      <color rgb="FF000000"/>
      <name val="Cambria"/>
      <family val="1"/>
    </font>
    <font>
      <sz val="12"/>
      <color theme="1"/>
      <name val="Book Antiqua"/>
      <family val="1"/>
    </font>
    <font>
      <sz val="12"/>
      <name val="Times New Roman"/>
      <family val="1"/>
    </font>
    <font>
      <i/>
      <sz val="12"/>
      <color theme="1"/>
      <name val="Calibri"/>
      <family val="2"/>
      <scheme val="minor"/>
    </font>
    <font>
      <sz val="11"/>
      <color theme="0"/>
      <name val="Times New Roman"/>
      <family val="1"/>
    </font>
    <font>
      <u/>
      <sz val="11"/>
      <color theme="0"/>
      <name val="Calibri"/>
      <family val="2"/>
    </font>
    <font>
      <sz val="11"/>
      <color theme="1"/>
      <name val="Calibri"/>
      <family val="2"/>
      <scheme val="minor"/>
    </font>
    <font>
      <b/>
      <sz val="16"/>
      <color rgb="FFFF0000"/>
      <name val="Times New Roman"/>
      <family val="1"/>
    </font>
    <font>
      <b/>
      <sz val="9"/>
      <color rgb="FF000000"/>
      <name val="Cambria"/>
      <family val="1"/>
    </font>
    <font>
      <sz val="12"/>
      <color rgb="FF000000"/>
      <name val="Times New Roman"/>
      <family val="1"/>
    </font>
    <font>
      <sz val="9"/>
      <color theme="1"/>
      <name val="Cambria"/>
      <family val="1"/>
    </font>
    <font>
      <sz val="10"/>
      <color theme="1"/>
      <name val="Cambria"/>
      <family val="1"/>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0" tint="-0.14999847407452621"/>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s>
  <cellStyleXfs count="9">
    <xf numFmtId="0" fontId="0" fillId="0" borderId="0"/>
    <xf numFmtId="0" fontId="25" fillId="0" borderId="0" applyNumberFormat="0" applyFill="0" applyBorder="0" applyAlignment="0" applyProtection="0">
      <alignment vertical="top"/>
      <protection locked="0"/>
    </xf>
    <xf numFmtId="0" fontId="40"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7" fontId="62" fillId="0" borderId="0" applyFont="0" applyFill="0" applyBorder="0" applyAlignment="0" applyProtection="0"/>
    <xf numFmtId="164" fontId="62" fillId="0" borderId="0" applyFont="0" applyFill="0" applyBorder="0" applyAlignment="0" applyProtection="0"/>
  </cellStyleXfs>
  <cellXfs count="769">
    <xf numFmtId="0" fontId="0" fillId="0" borderId="0" xfId="0"/>
    <xf numFmtId="0" fontId="26" fillId="0" borderId="0" xfId="0" applyFont="1" applyFill="1" applyProtection="1"/>
    <xf numFmtId="0" fontId="26"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9"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 fillId="0" borderId="0" xfId="0" applyFont="1" applyFill="1" applyBorder="1" applyProtection="1"/>
    <xf numFmtId="0" fontId="1" fillId="0" borderId="0" xfId="0" applyFont="1" applyFill="1" applyBorder="1" applyAlignment="1" applyProtection="1">
      <alignment vertical="top" wrapText="1"/>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5" fontId="1" fillId="2" borderId="4" xfId="0" applyNumberFormat="1" applyFont="1" applyFill="1" applyBorder="1" applyAlignment="1" applyProtection="1">
      <alignment horizontal="left"/>
      <protection locked="0"/>
    </xf>
    <xf numFmtId="0" fontId="26" fillId="0" borderId="0" xfId="0" applyFont="1" applyAlignment="1">
      <alignment horizontal="left" vertical="center"/>
    </xf>
    <xf numFmtId="0" fontId="26" fillId="0" borderId="0" xfId="0" applyFont="1"/>
    <xf numFmtId="0" fontId="26" fillId="0" borderId="0" xfId="0" applyFont="1" applyFill="1"/>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6"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6"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8" xfId="0" applyFont="1" applyFill="1" applyBorder="1" applyAlignment="1" applyProtection="1">
      <alignment horizontal="left" vertical="top" wrapText="1"/>
    </xf>
    <xf numFmtId="0" fontId="16" fillId="2" borderId="10" xfId="0" applyFont="1" applyFill="1" applyBorder="1" applyAlignment="1" applyProtection="1">
      <alignment horizontal="left" vertical="top" wrapText="1"/>
    </xf>
    <xf numFmtId="0" fontId="16" fillId="2" borderId="9" xfId="0" applyFont="1" applyFill="1" applyBorder="1" applyAlignment="1" applyProtection="1">
      <alignment horizontal="left" vertical="top" wrapText="1"/>
    </xf>
    <xf numFmtId="0" fontId="16" fillId="2" borderId="7"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4"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29" fillId="4" borderId="16" xfId="0" applyFont="1" applyFill="1" applyBorder="1" applyAlignment="1">
      <alignment horizontal="center" vertical="center" wrapText="1"/>
    </xf>
    <xf numFmtId="0" fontId="17" fillId="3" borderId="13" xfId="0" applyFont="1" applyFill="1" applyBorder="1" applyAlignment="1" applyProtection="1">
      <alignment horizontal="left" vertical="top" wrapText="1"/>
    </xf>
    <xf numFmtId="0" fontId="28"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5" fillId="3" borderId="22" xfId="0" applyFont="1" applyFill="1" applyBorder="1" applyAlignment="1" applyProtection="1">
      <alignment vertical="top" wrapText="1"/>
    </xf>
    <xf numFmtId="0" fontId="15" fillId="3" borderId="21"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3" borderId="23" xfId="0" applyFont="1" applyFill="1" applyBorder="1" applyAlignment="1" applyProtection="1">
      <alignment vertical="top" wrapText="1"/>
    </xf>
    <xf numFmtId="0" fontId="15" fillId="3" borderId="24" xfId="0" applyFont="1" applyFill="1" applyBorder="1" applyAlignment="1" applyProtection="1">
      <alignment vertical="top" wrapText="1"/>
    </xf>
    <xf numFmtId="0" fontId="15" fillId="3" borderId="25" xfId="0" applyFont="1" applyFill="1" applyBorder="1" applyAlignment="1" applyProtection="1">
      <alignment vertical="top" wrapText="1"/>
    </xf>
    <xf numFmtId="0" fontId="26" fillId="3" borderId="18" xfId="0" applyFont="1" applyFill="1" applyBorder="1" applyAlignment="1">
      <alignment horizontal="left" vertical="center"/>
    </xf>
    <xf numFmtId="0" fontId="26" fillId="3" borderId="19" xfId="0" applyFont="1" applyFill="1" applyBorder="1" applyAlignment="1">
      <alignment horizontal="left" vertical="center"/>
    </xf>
    <xf numFmtId="0" fontId="26" fillId="3" borderId="19" xfId="0" applyFont="1" applyFill="1" applyBorder="1"/>
    <xf numFmtId="0" fontId="26" fillId="3" borderId="20" xfId="0" applyFont="1" applyFill="1" applyBorder="1"/>
    <xf numFmtId="0" fontId="26"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6" fillId="3" borderId="19" xfId="0" applyFont="1" applyFill="1" applyBorder="1" applyProtection="1"/>
    <xf numFmtId="0" fontId="26" fillId="3" borderId="20" xfId="0" applyFont="1" applyFill="1" applyBorder="1" applyProtection="1"/>
    <xf numFmtId="0" fontId="26" fillId="3" borderId="0" xfId="0" applyFont="1" applyFill="1" applyBorder="1" applyProtection="1"/>
    <xf numFmtId="0" fontId="26"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30"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4" fillId="3" borderId="22" xfId="0" applyFont="1" applyFill="1" applyBorder="1" applyAlignment="1" applyProtection="1"/>
    <xf numFmtId="0" fontId="0" fillId="3" borderId="22" xfId="0" applyFill="1" applyBorder="1"/>
    <xf numFmtId="0" fontId="31" fillId="3" borderId="18" xfId="0" applyFont="1" applyFill="1" applyBorder="1" applyAlignment="1">
      <alignment vertical="center"/>
    </xf>
    <xf numFmtId="0" fontId="31" fillId="3" borderId="21" xfId="0" applyFont="1" applyFill="1" applyBorder="1" applyAlignment="1">
      <alignment vertical="center"/>
    </xf>
    <xf numFmtId="0" fontId="31"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2" fillId="3" borderId="15" xfId="0" applyFont="1" applyFill="1" applyBorder="1" applyAlignment="1" applyProtection="1">
      <alignment vertical="center" wrapText="1"/>
    </xf>
    <xf numFmtId="0" fontId="11" fillId="3" borderId="0" xfId="0" applyFont="1" applyFill="1" applyBorder="1" applyAlignment="1" applyProtection="1">
      <alignment horizontal="lef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9" xfId="0" applyFill="1" applyBorder="1" applyAlignment="1"/>
    <xf numFmtId="0" fontId="0" fillId="3" borderId="0" xfId="0" applyFill="1" applyBorder="1" applyAlignment="1"/>
    <xf numFmtId="0" fontId="0" fillId="3" borderId="24"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6" fillId="3" borderId="18" xfId="0" applyFont="1" applyFill="1" applyBorder="1"/>
    <xf numFmtId="0" fontId="26" fillId="3" borderId="21" xfId="0" applyFont="1" applyFill="1" applyBorder="1"/>
    <xf numFmtId="0" fontId="26" fillId="3" borderId="22" xfId="0" applyFont="1" applyFill="1" applyBorder="1"/>
    <xf numFmtId="0" fontId="32" fillId="3" borderId="0" xfId="0" applyFont="1" applyFill="1" applyBorder="1"/>
    <xf numFmtId="0" fontId="33" fillId="3" borderId="0" xfId="0" applyFont="1" applyFill="1" applyBorder="1"/>
    <xf numFmtId="0" fontId="32" fillId="0" borderId="27" xfId="0" applyFont="1" applyFill="1" applyBorder="1" applyAlignment="1">
      <alignment vertical="top" wrapText="1"/>
    </xf>
    <xf numFmtId="0" fontId="32" fillId="0" borderId="25" xfId="0" applyFont="1" applyFill="1" applyBorder="1" applyAlignment="1">
      <alignment vertical="top" wrapText="1"/>
    </xf>
    <xf numFmtId="0" fontId="32" fillId="0" borderId="26" xfId="0" applyFont="1" applyFill="1" applyBorder="1" applyAlignment="1">
      <alignment vertical="top" wrapText="1"/>
    </xf>
    <xf numFmtId="0" fontId="32" fillId="0" borderId="22" xfId="0" applyFont="1" applyFill="1" applyBorder="1" applyAlignment="1">
      <alignment vertical="top" wrapText="1"/>
    </xf>
    <xf numFmtId="0" fontId="32" fillId="0" borderId="1" xfId="0" applyFont="1" applyFill="1" applyBorder="1" applyAlignment="1">
      <alignment vertical="top" wrapText="1"/>
    </xf>
    <xf numFmtId="0" fontId="32" fillId="0" borderId="30" xfId="0" applyFont="1" applyFill="1" applyBorder="1" applyAlignment="1">
      <alignment vertical="top" wrapText="1"/>
    </xf>
    <xf numFmtId="0" fontId="32" fillId="0" borderId="1" xfId="0" applyFont="1" applyFill="1" applyBorder="1"/>
    <xf numFmtId="0" fontId="26" fillId="0" borderId="1" xfId="0" applyFont="1" applyFill="1" applyBorder="1" applyAlignment="1">
      <alignment vertical="top" wrapText="1"/>
    </xf>
    <xf numFmtId="0" fontId="26" fillId="3" borderId="24" xfId="0" applyFont="1" applyFill="1" applyBorder="1"/>
    <xf numFmtId="0" fontId="34" fillId="0" borderId="1" xfId="0" applyFont="1" applyFill="1" applyBorder="1" applyAlignment="1">
      <alignment horizontal="center" vertical="top" wrapText="1"/>
    </xf>
    <xf numFmtId="0" fontId="34" fillId="0" borderId="30" xfId="0" applyFont="1" applyFill="1" applyBorder="1" applyAlignment="1">
      <alignment horizontal="center" vertical="top" wrapText="1"/>
    </xf>
    <xf numFmtId="0" fontId="34"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1" fillId="2" borderId="3" xfId="0" applyFont="1" applyFill="1" applyBorder="1" applyAlignment="1" applyProtection="1">
      <alignment vertical="top" wrapText="1"/>
    </xf>
    <xf numFmtId="0" fontId="2" fillId="3" borderId="0" xfId="0" applyFont="1" applyFill="1" applyBorder="1" applyAlignment="1" applyProtection="1">
      <alignment horizontal="left" vertical="center" wrapText="1"/>
    </xf>
    <xf numFmtId="0" fontId="26" fillId="0" borderId="0" xfId="0" applyFont="1" applyFill="1" applyAlignment="1" applyProtection="1">
      <alignment horizontal="right"/>
    </xf>
    <xf numFmtId="0" fontId="26" fillId="3" borderId="18" xfId="0" applyFont="1" applyFill="1" applyBorder="1" applyAlignment="1" applyProtection="1">
      <alignment horizontal="right"/>
    </xf>
    <xf numFmtId="0" fontId="26" fillId="3" borderId="19" xfId="0" applyFont="1" applyFill="1" applyBorder="1" applyAlignment="1" applyProtection="1">
      <alignment horizontal="right"/>
    </xf>
    <xf numFmtId="0" fontId="26" fillId="3" borderId="21" xfId="0" applyFont="1" applyFill="1" applyBorder="1" applyAlignment="1" applyProtection="1">
      <alignment horizontal="right"/>
    </xf>
    <xf numFmtId="0" fontId="26"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5"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1" xfId="0" applyFont="1" applyFill="1" applyBorder="1" applyAlignment="1" applyProtection="1">
      <alignment vertical="top" wrapText="1"/>
    </xf>
    <xf numFmtId="0" fontId="2" fillId="2" borderId="36" xfId="0" applyFont="1" applyFill="1" applyBorder="1" applyAlignment="1" applyProtection="1">
      <alignment horizontal="center" vertical="center" wrapText="1"/>
    </xf>
    <xf numFmtId="0" fontId="36" fillId="2" borderId="1" xfId="0" applyFont="1" applyFill="1" applyBorder="1" applyAlignment="1" applyProtection="1">
      <alignment horizontal="center"/>
    </xf>
    <xf numFmtId="0" fontId="4" fillId="3" borderId="0" xfId="0" applyFont="1" applyFill="1" applyBorder="1" applyAlignment="1" applyProtection="1"/>
    <xf numFmtId="0" fontId="16" fillId="2" borderId="18" xfId="0" applyFont="1" applyFill="1" applyBorder="1" applyAlignment="1" applyProtection="1">
      <alignment vertical="top" wrapText="1"/>
    </xf>
    <xf numFmtId="0" fontId="16" fillId="2" borderId="38" xfId="0" applyFont="1" applyFill="1" applyBorder="1" applyAlignment="1" applyProtection="1">
      <alignment horizontal="center" vertical="center" wrapText="1"/>
    </xf>
    <xf numFmtId="0" fontId="15" fillId="2" borderId="6" xfId="0" applyFont="1" applyFill="1" applyBorder="1" applyAlignment="1" applyProtection="1">
      <alignment vertical="top" wrapText="1"/>
    </xf>
    <xf numFmtId="0" fontId="15" fillId="2" borderId="12" xfId="0" applyFont="1" applyFill="1" applyBorder="1" applyAlignment="1" applyProtection="1">
      <alignment vertical="top" wrapText="1"/>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6" fillId="2" borderId="39" xfId="0" applyFont="1" applyFill="1" applyBorder="1" applyAlignment="1" applyProtection="1">
      <alignment horizontal="left" vertical="top" wrapText="1"/>
    </xf>
    <xf numFmtId="0" fontId="16" fillId="3" borderId="40" xfId="0" applyFont="1" applyFill="1" applyBorder="1" applyAlignment="1" applyProtection="1">
      <alignment horizontal="center" vertical="center" wrapText="1"/>
    </xf>
    <xf numFmtId="0" fontId="15" fillId="2" borderId="41" xfId="0" applyFont="1" applyFill="1" applyBorder="1" applyAlignment="1" applyProtection="1">
      <alignment vertical="top" wrapText="1"/>
    </xf>
    <xf numFmtId="0" fontId="16" fillId="2" borderId="1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0" fontId="15" fillId="2" borderId="1" xfId="0" applyFont="1" applyFill="1" applyBorder="1" applyProtection="1"/>
    <xf numFmtId="0" fontId="2" fillId="3" borderId="0" xfId="0" applyFont="1" applyFill="1" applyBorder="1" applyAlignment="1" applyProtection="1">
      <alignment horizontal="left" vertical="center" wrapText="1"/>
    </xf>
    <xf numFmtId="0" fontId="0" fillId="3" borderId="0" xfId="0" applyFill="1"/>
    <xf numFmtId="0" fontId="16" fillId="3" borderId="22" xfId="0" applyFont="1" applyFill="1" applyBorder="1" applyAlignment="1">
      <alignment horizontal="center"/>
    </xf>
    <xf numFmtId="0" fontId="35" fillId="3" borderId="1" xfId="0" applyFont="1" applyFill="1" applyBorder="1" applyAlignment="1">
      <alignment horizontal="center" vertical="center" wrapText="1"/>
    </xf>
    <xf numFmtId="0" fontId="26" fillId="3" borderId="23" xfId="0" applyFont="1" applyFill="1" applyBorder="1"/>
    <xf numFmtId="0" fontId="26" fillId="3" borderId="25"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0" borderId="17" xfId="0" applyBorder="1" applyProtection="1"/>
    <xf numFmtId="0" fontId="45" fillId="11" borderId="55" xfId="0" applyFont="1" applyFill="1" applyBorder="1" applyAlignment="1" applyProtection="1">
      <alignment horizontal="left" vertical="center" wrapText="1"/>
    </xf>
    <xf numFmtId="0" fontId="45" fillId="11" borderId="11" xfId="0" applyFont="1" applyFill="1" applyBorder="1" applyAlignment="1" applyProtection="1">
      <alignment horizontal="left" vertical="center" wrapText="1"/>
    </xf>
    <xf numFmtId="0" fontId="45" fillId="11" borderId="9" xfId="0" applyFont="1" applyFill="1" applyBorder="1" applyAlignment="1" applyProtection="1">
      <alignment horizontal="left" vertical="center" wrapText="1"/>
    </xf>
    <xf numFmtId="0" fontId="46" fillId="0" borderId="10" xfId="0" applyFont="1" applyBorder="1" applyAlignment="1" applyProtection="1">
      <alignment horizontal="left" vertical="center"/>
    </xf>
    <xf numFmtId="0" fontId="42" fillId="8" borderId="11" xfId="4" applyFont="1" applyBorder="1" applyAlignment="1" applyProtection="1">
      <alignment horizontal="center" vertical="center"/>
      <protection locked="0"/>
    </xf>
    <xf numFmtId="0" fontId="47" fillId="8" borderId="11" xfId="4" applyFont="1" applyBorder="1" applyAlignment="1" applyProtection="1">
      <alignment horizontal="center" vertical="center"/>
      <protection locked="0"/>
    </xf>
    <xf numFmtId="0" fontId="47" fillId="8" borderId="7" xfId="4" applyFont="1" applyBorder="1" applyAlignment="1" applyProtection="1">
      <alignment horizontal="center" vertical="center"/>
      <protection locked="0"/>
    </xf>
    <xf numFmtId="0" fontId="46" fillId="0" borderId="58" xfId="0" applyFont="1" applyBorder="1" applyAlignment="1" applyProtection="1">
      <alignment horizontal="left" vertical="center"/>
    </xf>
    <xf numFmtId="0" fontId="42" fillId="12" borderId="11" xfId="4" applyFont="1" applyFill="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0" fontId="47" fillId="12" borderId="7" xfId="4" applyFont="1" applyFill="1" applyBorder="1" applyAlignment="1" applyProtection="1">
      <alignment horizontal="center" vertical="center"/>
      <protection locked="0"/>
    </xf>
    <xf numFmtId="0" fontId="48" fillId="0" borderId="11" xfId="0" applyFont="1" applyBorder="1" applyAlignment="1" applyProtection="1">
      <alignment horizontal="left" vertical="center"/>
    </xf>
    <xf numFmtId="10" fontId="47" fillId="8" borderId="11" xfId="4" applyNumberFormat="1" applyFont="1" applyBorder="1" applyAlignment="1" applyProtection="1">
      <alignment horizontal="center" vertical="center"/>
      <protection locked="0"/>
    </xf>
    <xf numFmtId="10" fontId="47" fillId="8" borderId="7" xfId="4" applyNumberFormat="1" applyFont="1" applyBorder="1" applyAlignment="1" applyProtection="1">
      <alignment horizontal="center" vertical="center"/>
      <protection locked="0"/>
    </xf>
    <xf numFmtId="0" fontId="48" fillId="0" borderId="55" xfId="0" applyFont="1" applyBorder="1" applyAlignment="1" applyProtection="1">
      <alignment horizontal="left" vertical="center"/>
    </xf>
    <xf numFmtId="10" fontId="47" fillId="12" borderId="11" xfId="4" applyNumberFormat="1" applyFont="1" applyFill="1" applyBorder="1" applyAlignment="1" applyProtection="1">
      <alignment horizontal="center" vertical="center"/>
      <protection locked="0"/>
    </xf>
    <xf numFmtId="10" fontId="47"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5" fillId="11" borderId="59" xfId="0" applyFont="1" applyFill="1" applyBorder="1" applyAlignment="1" applyProtection="1">
      <alignment horizontal="center" vertical="center" wrapText="1"/>
    </xf>
    <xf numFmtId="0" fontId="45" fillId="11" borderId="43" xfId="0" applyFont="1" applyFill="1" applyBorder="1" applyAlignment="1" applyProtection="1">
      <alignment horizontal="center" vertical="center" wrapText="1"/>
    </xf>
    <xf numFmtId="0" fontId="46" fillId="0" borderId="11" xfId="0" applyFont="1" applyFill="1" applyBorder="1" applyAlignment="1" applyProtection="1">
      <alignment vertical="center" wrapText="1"/>
    </xf>
    <xf numFmtId="0" fontId="42" fillId="8" borderId="11" xfId="4" applyBorder="1" applyAlignment="1" applyProtection="1">
      <alignment wrapText="1"/>
      <protection locked="0"/>
    </xf>
    <xf numFmtId="0" fontId="42" fillId="12" borderId="11" xfId="4" applyFill="1" applyBorder="1" applyAlignment="1" applyProtection="1">
      <alignment wrapText="1"/>
      <protection locked="0"/>
    </xf>
    <xf numFmtId="0" fontId="49" fillId="2" borderId="11" xfId="0" applyFont="1" applyFill="1" applyBorder="1" applyAlignment="1" applyProtection="1">
      <alignment vertical="center" wrapText="1"/>
    </xf>
    <xf numFmtId="10" fontId="42" fillId="8" borderId="11" xfId="4" applyNumberFormat="1" applyBorder="1" applyAlignment="1" applyProtection="1">
      <alignment horizontal="center" vertical="center" wrapText="1"/>
      <protection locked="0"/>
    </xf>
    <xf numFmtId="10" fontId="42" fillId="12" borderId="11" xfId="4" applyNumberFormat="1" applyFill="1" applyBorder="1" applyAlignment="1" applyProtection="1">
      <alignment horizontal="center" vertical="center" wrapText="1"/>
      <protection locked="0"/>
    </xf>
    <xf numFmtId="0" fontId="45" fillId="11" borderId="51" xfId="0" applyFont="1" applyFill="1" applyBorder="1" applyAlignment="1" applyProtection="1">
      <alignment horizontal="center" vertical="center" wrapText="1"/>
    </xf>
    <xf numFmtId="0" fontId="45" fillId="11" borderId="11" xfId="0" applyFont="1" applyFill="1" applyBorder="1" applyAlignment="1" applyProtection="1">
      <alignment horizontal="center" vertical="center" wrapText="1"/>
    </xf>
    <xf numFmtId="0" fontId="45" fillId="11" borderId="7" xfId="0" applyFont="1" applyFill="1" applyBorder="1" applyAlignment="1" applyProtection="1">
      <alignment horizontal="center" vertical="center" wrapText="1"/>
    </xf>
    <xf numFmtId="0" fontId="50" fillId="8" borderId="51" xfId="4" applyFont="1" applyBorder="1" applyAlignment="1" applyProtection="1">
      <alignment vertical="center" wrapText="1"/>
      <protection locked="0"/>
    </xf>
    <xf numFmtId="0" fontId="50" fillId="8" borderId="11" xfId="4" applyFont="1" applyBorder="1" applyAlignment="1" applyProtection="1">
      <alignment horizontal="center" vertical="center"/>
      <protection locked="0"/>
    </xf>
    <xf numFmtId="0" fontId="50" fillId="8" borderId="7" xfId="4" applyFont="1" applyBorder="1" applyAlignment="1" applyProtection="1">
      <alignment horizontal="center" vertical="center"/>
      <protection locked="0"/>
    </xf>
    <xf numFmtId="0" fontId="50" fillId="12" borderId="11" xfId="4" applyFont="1" applyFill="1" applyBorder="1" applyAlignment="1" applyProtection="1">
      <alignment horizontal="center" vertical="center"/>
      <protection locked="0"/>
    </xf>
    <xf numFmtId="0" fontId="50" fillId="12" borderId="51" xfId="4" applyFont="1" applyFill="1" applyBorder="1" applyAlignment="1" applyProtection="1">
      <alignment vertical="center" wrapText="1"/>
      <protection locked="0"/>
    </xf>
    <xf numFmtId="0" fontId="50" fillId="12" borderId="7" xfId="4" applyFont="1" applyFill="1" applyBorder="1" applyAlignment="1" applyProtection="1">
      <alignment horizontal="center" vertical="center"/>
      <protection locked="0"/>
    </xf>
    <xf numFmtId="0" fontId="50" fillId="8" borderId="7" xfId="4" applyFont="1" applyBorder="1" applyAlignment="1" applyProtection="1">
      <alignment vertical="center"/>
      <protection locked="0"/>
    </xf>
    <xf numFmtId="0" fontId="50" fillId="12" borderId="7" xfId="4" applyFont="1" applyFill="1" applyBorder="1" applyAlignment="1" applyProtection="1">
      <alignment vertical="center"/>
      <protection locked="0"/>
    </xf>
    <xf numFmtId="0" fontId="50" fillId="8" borderId="35" xfId="4" applyFont="1" applyBorder="1" applyAlignment="1" applyProtection="1">
      <alignment vertical="center"/>
      <protection locked="0"/>
    </xf>
    <xf numFmtId="0" fontId="50" fillId="12" borderId="35"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5" fillId="11" borderId="59" xfId="0" applyFont="1" applyFill="1" applyBorder="1" applyAlignment="1" applyProtection="1">
      <alignment horizontal="center" vertical="center"/>
    </xf>
    <xf numFmtId="0" fontId="45" fillId="11" borderId="9" xfId="0" applyFont="1" applyFill="1" applyBorder="1" applyAlignment="1" applyProtection="1">
      <alignment horizontal="center" vertical="center"/>
    </xf>
    <xf numFmtId="0" fontId="45" fillId="11" borderId="55" xfId="0" applyFont="1" applyFill="1" applyBorder="1" applyAlignment="1" applyProtection="1">
      <alignment horizontal="center" vertical="center" wrapText="1"/>
    </xf>
    <xf numFmtId="0" fontId="42" fillId="8" borderId="11" xfId="4" applyBorder="1" applyAlignment="1" applyProtection="1">
      <alignment horizontal="center" vertical="center"/>
      <protection locked="0"/>
    </xf>
    <xf numFmtId="10" fontId="42" fillId="8" borderId="11" xfId="4" applyNumberFormat="1" applyBorder="1" applyAlignment="1" applyProtection="1">
      <alignment horizontal="center" vertical="center"/>
      <protection locked="0"/>
    </xf>
    <xf numFmtId="0" fontId="42" fillId="12" borderId="11" xfId="4" applyFill="1" applyBorder="1" applyAlignment="1" applyProtection="1">
      <alignment horizontal="center" vertical="center"/>
      <protection locked="0"/>
    </xf>
    <xf numFmtId="10" fontId="42" fillId="12" borderId="11" xfId="4" applyNumberFormat="1" applyFill="1" applyBorder="1" applyAlignment="1" applyProtection="1">
      <alignment horizontal="center" vertical="center"/>
      <protection locked="0"/>
    </xf>
    <xf numFmtId="0" fontId="45" fillId="11" borderId="38" xfId="0" applyFont="1" applyFill="1" applyBorder="1" applyAlignment="1" applyProtection="1">
      <alignment horizontal="center" vertical="center" wrapText="1"/>
    </xf>
    <xf numFmtId="0" fontId="45" fillId="11" borderId="29" xfId="0" applyFont="1" applyFill="1" applyBorder="1" applyAlignment="1" applyProtection="1">
      <alignment horizontal="center" vertical="center" wrapText="1"/>
    </xf>
    <xf numFmtId="0" fontId="45" fillId="11" borderId="52" xfId="0" applyFont="1" applyFill="1" applyBorder="1" applyAlignment="1" applyProtection="1">
      <alignment horizontal="center" vertical="center" wrapText="1"/>
    </xf>
    <xf numFmtId="0" fontId="42" fillId="8" borderId="11" xfId="4" applyBorder="1" applyProtection="1">
      <protection locked="0"/>
    </xf>
    <xf numFmtId="0" fontId="50" fillId="8" borderId="29" xfId="4" applyFont="1" applyBorder="1" applyAlignment="1" applyProtection="1">
      <alignment vertical="center" wrapText="1"/>
      <protection locked="0"/>
    </xf>
    <xf numFmtId="0" fontId="50" fillId="8" borderId="52" xfId="4" applyFont="1" applyBorder="1" applyAlignment="1" applyProtection="1">
      <alignment horizontal="center" vertical="center"/>
      <protection locked="0"/>
    </xf>
    <xf numFmtId="0" fontId="42" fillId="12" borderId="11" xfId="4" applyFill="1" applyBorder="1" applyProtection="1">
      <protection locked="0"/>
    </xf>
    <xf numFmtId="0" fontId="50" fillId="12" borderId="29" xfId="4" applyFont="1" applyFill="1" applyBorder="1" applyAlignment="1" applyProtection="1">
      <alignment vertical="center" wrapText="1"/>
      <protection locked="0"/>
    </xf>
    <xf numFmtId="0" fontId="50" fillId="12" borderId="52"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5" fillId="11" borderId="6" xfId="0" applyFont="1" applyFill="1" applyBorder="1" applyAlignment="1" applyProtection="1">
      <alignment horizontal="center" vertical="center" wrapText="1"/>
    </xf>
    <xf numFmtId="0" fontId="45" fillId="11" borderId="28" xfId="0" applyFont="1" applyFill="1" applyBorder="1" applyAlignment="1" applyProtection="1">
      <alignment horizontal="center" vertical="center"/>
    </xf>
    <xf numFmtId="0" fontId="42" fillId="8" borderId="11" xfId="4" applyBorder="1" applyAlignment="1" applyProtection="1">
      <alignment vertical="center" wrapText="1"/>
      <protection locked="0"/>
    </xf>
    <xf numFmtId="0" fontId="42" fillId="8" borderId="51" xfId="4" applyBorder="1" applyAlignment="1" applyProtection="1">
      <alignment vertical="center" wrapText="1"/>
      <protection locked="0"/>
    </xf>
    <xf numFmtId="0" fontId="42" fillId="12" borderId="11" xfId="4" applyFill="1" applyBorder="1" applyAlignment="1" applyProtection="1">
      <alignment vertical="center" wrapText="1"/>
      <protection locked="0"/>
    </xf>
    <xf numFmtId="0" fontId="42" fillId="12" borderId="51" xfId="4" applyFill="1" applyBorder="1" applyAlignment="1" applyProtection="1">
      <alignment vertical="center" wrapText="1"/>
      <protection locked="0"/>
    </xf>
    <xf numFmtId="0" fontId="42" fillId="8" borderId="55" xfId="4" applyBorder="1" applyAlignment="1" applyProtection="1">
      <alignment horizontal="center" vertical="center"/>
      <protection locked="0"/>
    </xf>
    <xf numFmtId="0" fontId="42" fillId="8" borderId="7" xfId="4" applyBorder="1" applyAlignment="1" applyProtection="1">
      <alignment horizontal="center" vertical="center"/>
      <protection locked="0"/>
    </xf>
    <xf numFmtId="0" fontId="42" fillId="12" borderId="55" xfId="4" applyFill="1" applyBorder="1" applyAlignment="1" applyProtection="1">
      <alignment horizontal="center" vertical="center"/>
      <protection locked="0"/>
    </xf>
    <xf numFmtId="0" fontId="42"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5" fillId="11" borderId="43" xfId="0" applyFont="1" applyFill="1" applyBorder="1" applyAlignment="1" applyProtection="1">
      <alignment horizontal="center" vertical="center"/>
    </xf>
    <xf numFmtId="0" fontId="42" fillId="8" borderId="7" xfId="4" applyBorder="1" applyAlignment="1" applyProtection="1">
      <alignment vertical="center" wrapText="1"/>
      <protection locked="0"/>
    </xf>
    <xf numFmtId="0" fontId="42" fillId="12" borderId="29" xfId="4" applyFill="1" applyBorder="1" applyAlignment="1" applyProtection="1">
      <alignment horizontal="center" vertical="center" wrapText="1"/>
      <protection locked="0"/>
    </xf>
    <xf numFmtId="0" fontId="42" fillId="12" borderId="55" xfId="4" applyFill="1" applyBorder="1" applyAlignment="1" applyProtection="1">
      <alignment horizontal="center" vertical="center" wrapText="1"/>
      <protection locked="0"/>
    </xf>
    <xf numFmtId="0" fontId="42" fillId="12" borderId="7" xfId="4" applyFill="1" applyBorder="1" applyAlignment="1" applyProtection="1">
      <alignment vertical="center" wrapText="1"/>
      <protection locked="0"/>
    </xf>
    <xf numFmtId="0" fontId="45" fillId="11" borderId="39" xfId="0" applyFont="1" applyFill="1" applyBorder="1" applyAlignment="1" applyProtection="1">
      <alignment horizontal="center" vertical="center"/>
    </xf>
    <xf numFmtId="0" fontId="45" fillId="11" borderId="10" xfId="0" applyFont="1" applyFill="1" applyBorder="1" applyAlignment="1" applyProtection="1">
      <alignment horizontal="center" vertical="center" wrapText="1"/>
    </xf>
    <xf numFmtId="0" fontId="42" fillId="8" borderId="33" xfId="4" applyBorder="1" applyAlignment="1" applyProtection="1">
      <protection locked="0"/>
    </xf>
    <xf numFmtId="10" fontId="42" fillId="8" borderId="38" xfId="4" applyNumberFormat="1" applyBorder="1" applyAlignment="1" applyProtection="1">
      <alignment horizontal="center" vertical="center"/>
      <protection locked="0"/>
    </xf>
    <xf numFmtId="0" fontId="42" fillId="12" borderId="33" xfId="4" applyFill="1" applyBorder="1" applyAlignment="1" applyProtection="1">
      <protection locked="0"/>
    </xf>
    <xf numFmtId="10" fontId="42" fillId="12" borderId="38" xfId="4" applyNumberFormat="1" applyFill="1" applyBorder="1" applyAlignment="1" applyProtection="1">
      <alignment horizontal="center" vertical="center"/>
      <protection locked="0"/>
    </xf>
    <xf numFmtId="0" fontId="45" fillId="11" borderId="29" xfId="0" applyFont="1" applyFill="1" applyBorder="1" applyAlignment="1" applyProtection="1">
      <alignment horizontal="center" vertical="center"/>
    </xf>
    <xf numFmtId="0" fontId="45" fillId="11" borderId="11" xfId="0" applyFont="1" applyFill="1" applyBorder="1" applyAlignment="1" applyProtection="1">
      <alignment horizontal="center" wrapText="1"/>
    </xf>
    <xf numFmtId="0" fontId="45" fillId="11" borderId="7" xfId="0" applyFont="1" applyFill="1" applyBorder="1" applyAlignment="1" applyProtection="1">
      <alignment horizontal="center" wrapText="1"/>
    </xf>
    <xf numFmtId="0" fontId="45" fillId="11" borderId="55" xfId="0" applyFont="1" applyFill="1" applyBorder="1" applyAlignment="1" applyProtection="1">
      <alignment horizontal="center" wrapText="1"/>
    </xf>
    <xf numFmtId="0" fontId="50" fillId="8" borderId="11" xfId="4" applyFont="1" applyBorder="1" applyAlignment="1" applyProtection="1">
      <alignment horizontal="center" vertical="center" wrapText="1"/>
      <protection locked="0"/>
    </xf>
    <xf numFmtId="0" fontId="50" fillId="12" borderId="11" xfId="4" applyFont="1" applyFill="1" applyBorder="1" applyAlignment="1" applyProtection="1">
      <alignment horizontal="center" vertical="center" wrapText="1"/>
      <protection locked="0"/>
    </xf>
    <xf numFmtId="0" fontId="42" fillId="8" borderId="29" xfId="4" applyBorder="1" applyAlignment="1" applyProtection="1">
      <alignment vertical="center"/>
      <protection locked="0"/>
    </xf>
    <xf numFmtId="0" fontId="42" fillId="8" borderId="0" xfId="4" applyProtection="1"/>
    <xf numFmtId="0" fontId="40" fillId="6" borderId="0" xfId="2" applyProtection="1"/>
    <xf numFmtId="0" fontId="41" fillId="7" borderId="0" xfId="3" applyProtection="1"/>
    <xf numFmtId="0" fontId="0" fillId="0" borderId="0" xfId="0" applyAlignment="1" applyProtection="1">
      <alignment wrapText="1"/>
    </xf>
    <xf numFmtId="0" fontId="27" fillId="3" borderId="19" xfId="0" applyFont="1" applyFill="1" applyBorder="1" applyAlignment="1">
      <alignment vertical="top" wrapText="1"/>
    </xf>
    <xf numFmtId="0" fontId="27" fillId="3" borderId="20" xfId="0" applyFont="1" applyFill="1" applyBorder="1" applyAlignment="1">
      <alignment vertical="top" wrapText="1"/>
    </xf>
    <xf numFmtId="0" fontId="25" fillId="3" borderId="24" xfId="1" applyFill="1" applyBorder="1" applyAlignment="1" applyProtection="1">
      <alignment vertical="top" wrapText="1"/>
    </xf>
    <xf numFmtId="0" fontId="25" fillId="3" borderId="25" xfId="1" applyFill="1" applyBorder="1" applyAlignment="1" applyProtection="1">
      <alignment vertical="top" wrapText="1"/>
    </xf>
    <xf numFmtId="0" fontId="45" fillId="11" borderId="29" xfId="0" applyFont="1" applyFill="1" applyBorder="1" applyAlignment="1" applyProtection="1">
      <alignment horizontal="center" vertical="center" wrapText="1"/>
    </xf>
    <xf numFmtId="0" fontId="42" fillId="12" borderId="52" xfId="4" applyFill="1" applyBorder="1" applyAlignment="1" applyProtection="1">
      <alignment horizontal="center" vertical="center"/>
      <protection locked="0"/>
    </xf>
    <xf numFmtId="0" fontId="0" fillId="10" borderId="1" xfId="0" applyFill="1" applyBorder="1" applyProtection="1"/>
    <xf numFmtId="0" fontId="42" fillId="12" borderId="55" xfId="4" applyFill="1" applyBorder="1" applyAlignment="1" applyProtection="1">
      <alignment vertical="center"/>
      <protection locked="0"/>
    </xf>
    <xf numFmtId="0" fontId="0" fillId="0" borderId="0" xfId="0" applyAlignment="1">
      <alignment vertical="center" wrapText="1"/>
    </xf>
    <xf numFmtId="0" fontId="52" fillId="0" borderId="0" xfId="0" applyFont="1" applyAlignment="1">
      <alignment wrapText="1"/>
    </xf>
    <xf numFmtId="0" fontId="53" fillId="0" borderId="0" xfId="0" applyFont="1" applyAlignment="1">
      <alignment horizontal="justify" vertical="top" wrapText="1"/>
    </xf>
    <xf numFmtId="0" fontId="1" fillId="2" borderId="4" xfId="0" applyFont="1" applyFill="1" applyBorder="1" applyProtection="1">
      <protection locked="0"/>
    </xf>
    <xf numFmtId="17" fontId="1" fillId="2" borderId="3" xfId="0" applyNumberFormat="1" applyFont="1" applyFill="1" applyBorder="1" applyAlignment="1" applyProtection="1">
      <alignment horizontal="center"/>
    </xf>
    <xf numFmtId="17" fontId="1" fillId="2" borderId="4" xfId="0" applyNumberFormat="1" applyFont="1" applyFill="1" applyBorder="1" applyAlignment="1" applyProtection="1">
      <alignment horizontal="center"/>
    </xf>
    <xf numFmtId="0" fontId="25" fillId="2" borderId="3" xfId="1" applyFill="1" applyBorder="1" applyAlignment="1" applyProtection="1">
      <protection locked="0"/>
    </xf>
    <xf numFmtId="0" fontId="25" fillId="0" borderId="0" xfId="1" applyAlignment="1" applyProtection="1"/>
    <xf numFmtId="0" fontId="25" fillId="2" borderId="1" xfId="1" applyFill="1" applyBorder="1" applyAlignment="1" applyProtection="1">
      <alignment vertical="top" wrapText="1"/>
      <protection locked="0"/>
    </xf>
    <xf numFmtId="0" fontId="1" fillId="2" borderId="50" xfId="0" applyFont="1" applyFill="1" applyBorder="1" applyAlignment="1" applyProtection="1">
      <alignment vertical="top" wrapText="1"/>
    </xf>
    <xf numFmtId="0" fontId="1" fillId="2" borderId="63" xfId="0" applyFont="1" applyFill="1" applyBorder="1" applyAlignment="1" applyProtection="1">
      <alignment vertical="top" wrapText="1"/>
    </xf>
    <xf numFmtId="0" fontId="3" fillId="0" borderId="29" xfId="0" applyFont="1" applyBorder="1"/>
    <xf numFmtId="0" fontId="54" fillId="0" borderId="23" xfId="0" applyFont="1" applyBorder="1" applyAlignment="1">
      <alignment horizontal="justify" vertical="top" wrapText="1"/>
    </xf>
    <xf numFmtId="0" fontId="26" fillId="2" borderId="29" xfId="0" applyFont="1" applyFill="1" applyBorder="1" applyAlignment="1">
      <alignment wrapText="1"/>
    </xf>
    <xf numFmtId="0" fontId="55" fillId="2" borderId="29" xfId="0" applyFont="1" applyFill="1" applyBorder="1"/>
    <xf numFmtId="0" fontId="55" fillId="0" borderId="29" xfId="0" applyFont="1" applyBorder="1"/>
    <xf numFmtId="0" fontId="56" fillId="0" borderId="11" xfId="0" applyFont="1" applyBorder="1" applyAlignment="1">
      <alignment horizontal="justify" vertical="top"/>
    </xf>
    <xf numFmtId="0" fontId="2" fillId="2" borderId="11" xfId="0" applyFont="1" applyFill="1" applyBorder="1" applyAlignment="1" applyProtection="1">
      <alignment horizontal="right" vertical="center" wrapText="1"/>
    </xf>
    <xf numFmtId="0" fontId="35" fillId="0" borderId="11" xfId="0" applyFont="1" applyBorder="1" applyAlignment="1">
      <alignment horizontal="right"/>
    </xf>
    <xf numFmtId="0" fontId="26" fillId="0" borderId="11" xfId="0" applyFont="1" applyBorder="1" applyAlignment="1">
      <alignment wrapText="1"/>
    </xf>
    <xf numFmtId="0" fontId="26" fillId="2" borderId="11" xfId="0" applyFont="1" applyFill="1" applyBorder="1" applyAlignment="1">
      <alignment wrapText="1"/>
    </xf>
    <xf numFmtId="0" fontId="55" fillId="0" borderId="11" xfId="0" applyFont="1" applyBorder="1"/>
    <xf numFmtId="0" fontId="15" fillId="2" borderId="11" xfId="0" applyFont="1" applyFill="1" applyBorder="1" applyAlignment="1" applyProtection="1">
      <alignment vertical="top" wrapText="1"/>
    </xf>
    <xf numFmtId="0" fontId="35" fillId="3" borderId="18" xfId="0" applyFont="1" applyFill="1" applyBorder="1" applyAlignment="1">
      <alignment horizontal="center" vertical="center" wrapText="1"/>
    </xf>
    <xf numFmtId="0" fontId="2" fillId="3" borderId="18" xfId="0" applyFont="1" applyFill="1" applyBorder="1" applyAlignment="1" applyProtection="1">
      <alignment vertical="center" wrapText="1"/>
    </xf>
    <xf numFmtId="0" fontId="2" fillId="3" borderId="11" xfId="0" applyFont="1" applyFill="1" applyBorder="1" applyAlignment="1" applyProtection="1">
      <alignment vertical="center" wrapText="1"/>
    </xf>
    <xf numFmtId="0" fontId="2" fillId="13" borderId="11" xfId="0" applyFont="1" applyFill="1" applyBorder="1" applyAlignment="1" applyProtection="1">
      <alignment vertical="center" wrapText="1"/>
    </xf>
    <xf numFmtId="0" fontId="20" fillId="2" borderId="3" xfId="0" applyFont="1" applyFill="1" applyBorder="1" applyAlignment="1" applyProtection="1">
      <alignment horizontal="left" vertical="top" wrapText="1"/>
    </xf>
    <xf numFmtId="0" fontId="20" fillId="2" borderId="3" xfId="0" applyFont="1" applyFill="1" applyBorder="1" applyAlignment="1" applyProtection="1">
      <alignment horizontal="center" vertical="top" wrapText="1"/>
    </xf>
    <xf numFmtId="0" fontId="20" fillId="0" borderId="3" xfId="0" applyFont="1" applyFill="1" applyBorder="1" applyAlignment="1" applyProtection="1">
      <alignment horizontal="left" vertical="top" wrapText="1"/>
    </xf>
    <xf numFmtId="0" fontId="20" fillId="0" borderId="3" xfId="0" applyFont="1" applyFill="1" applyBorder="1" applyAlignment="1" applyProtection="1">
      <alignment horizontal="center" vertical="top" wrapText="1"/>
    </xf>
    <xf numFmtId="0" fontId="20" fillId="2" borderId="3" xfId="0" applyFont="1" applyFill="1" applyBorder="1" applyAlignment="1" applyProtection="1">
      <alignment horizontal="left" vertical="center" wrapText="1"/>
    </xf>
    <xf numFmtId="0" fontId="20" fillId="0" borderId="32" xfId="0" applyFont="1" applyFill="1" applyBorder="1" applyAlignment="1" applyProtection="1">
      <alignment horizontal="center" vertical="top" wrapText="1"/>
    </xf>
    <xf numFmtId="0" fontId="20" fillId="2" borderId="32" xfId="0" applyFont="1" applyFill="1" applyBorder="1" applyAlignment="1" applyProtection="1">
      <alignment horizontal="left" vertical="top" wrapText="1"/>
    </xf>
    <xf numFmtId="0" fontId="20" fillId="2" borderId="26" xfId="0" applyFont="1" applyFill="1" applyBorder="1" applyAlignment="1" applyProtection="1">
      <alignment horizontal="center" vertical="top" wrapText="1"/>
    </xf>
    <xf numFmtId="0" fontId="20" fillId="3" borderId="0" xfId="0" applyFont="1" applyFill="1" applyBorder="1" applyAlignment="1" applyProtection="1">
      <alignment horizontal="left" vertical="center"/>
    </xf>
    <xf numFmtId="0" fontId="21" fillId="3" borderId="0" xfId="0" applyFont="1" applyFill="1" applyBorder="1" applyAlignment="1" applyProtection="1">
      <alignment horizontal="center" vertical="center" wrapText="1"/>
    </xf>
    <xf numFmtId="0" fontId="21" fillId="3" borderId="22" xfId="0" applyFont="1" applyFill="1" applyBorder="1" applyAlignment="1" applyProtection="1">
      <alignment horizontal="left" vertical="center" wrapText="1"/>
    </xf>
    <xf numFmtId="0" fontId="27" fillId="0" borderId="1" xfId="0" applyFont="1" applyFill="1" applyBorder="1" applyAlignment="1">
      <alignment vertical="top" wrapText="1"/>
    </xf>
    <xf numFmtId="0" fontId="27" fillId="2" borderId="1" xfId="0" applyFont="1" applyFill="1" applyBorder="1" applyAlignment="1">
      <alignment vertical="top" wrapText="1"/>
    </xf>
    <xf numFmtId="0" fontId="21"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wrapText="1"/>
    </xf>
    <xf numFmtId="0" fontId="20" fillId="5" borderId="0" xfId="0" applyFont="1" applyFill="1" applyBorder="1" applyAlignment="1" applyProtection="1">
      <alignment horizontal="right" vertical="center"/>
    </xf>
    <xf numFmtId="0" fontId="20" fillId="5" borderId="1" xfId="0" applyFont="1" applyFill="1" applyBorder="1" applyAlignment="1" applyProtection="1">
      <alignment horizontal="left" vertical="center"/>
    </xf>
    <xf numFmtId="0" fontId="20" fillId="2" borderId="11" xfId="0" applyFont="1" applyFill="1" applyBorder="1" applyAlignment="1" applyProtection="1">
      <alignment horizontal="left" vertical="top" wrapText="1"/>
    </xf>
    <xf numFmtId="0" fontId="20" fillId="0" borderId="11" xfId="0" applyFont="1" applyFill="1" applyBorder="1" applyAlignment="1" applyProtection="1">
      <alignment horizontal="left" vertical="top" wrapText="1"/>
    </xf>
    <xf numFmtId="0" fontId="20" fillId="2" borderId="11" xfId="0" applyFont="1" applyFill="1" applyBorder="1" applyAlignment="1" applyProtection="1">
      <alignment horizontal="center" vertical="top" wrapText="1"/>
    </xf>
    <xf numFmtId="0" fontId="20" fillId="2" borderId="52" xfId="0" applyFont="1" applyFill="1" applyBorder="1" applyAlignment="1" applyProtection="1">
      <alignment horizontal="left" vertical="top" wrapText="1"/>
    </xf>
    <xf numFmtId="0" fontId="27" fillId="0" borderId="11" xfId="0" applyFont="1" applyBorder="1" applyAlignment="1">
      <alignment horizontal="left" vertical="top"/>
    </xf>
    <xf numFmtId="0" fontId="27" fillId="0" borderId="11" xfId="0" applyFont="1" applyBorder="1" applyAlignment="1">
      <alignment horizontal="left" vertical="top" wrapText="1"/>
    </xf>
    <xf numFmtId="0" fontId="27" fillId="0" borderId="11" xfId="0" applyFont="1" applyBorder="1" applyAlignment="1">
      <alignment horizontal="left" vertical="top" wrapText="1"/>
    </xf>
    <xf numFmtId="0" fontId="60" fillId="2" borderId="2" xfId="0" applyFont="1" applyFill="1" applyBorder="1" applyProtection="1">
      <protection locked="0"/>
    </xf>
    <xf numFmtId="0" fontId="61" fillId="2" borderId="3" xfId="1" applyFont="1" applyFill="1" applyBorder="1" applyAlignment="1" applyProtection="1">
      <protection locked="0"/>
    </xf>
    <xf numFmtId="0" fontId="26" fillId="0" borderId="64" xfId="0" applyFont="1" applyBorder="1" applyAlignment="1">
      <alignment vertical="top" wrapText="1"/>
    </xf>
    <xf numFmtId="0" fontId="26" fillId="0" borderId="65" xfId="0" applyFont="1" applyBorder="1" applyAlignment="1">
      <alignment vertical="top" wrapText="1"/>
    </xf>
    <xf numFmtId="0" fontId="26" fillId="2" borderId="64" xfId="0" applyFont="1" applyFill="1" applyBorder="1" applyAlignment="1">
      <alignment vertical="top" wrapText="1"/>
    </xf>
    <xf numFmtId="0" fontId="26" fillId="0" borderId="64" xfId="0" applyFont="1" applyFill="1" applyBorder="1" applyAlignment="1">
      <alignment vertical="top" wrapText="1"/>
    </xf>
    <xf numFmtId="0" fontId="15" fillId="0" borderId="64" xfId="0" applyFont="1" applyFill="1"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2" fillId="5" borderId="1" xfId="0" applyFont="1" applyFill="1" applyBorder="1" applyAlignment="1" applyProtection="1">
      <alignment horizontal="left" vertical="center"/>
    </xf>
    <xf numFmtId="0" fontId="53" fillId="2" borderId="1" xfId="0" applyFont="1" applyFill="1" applyBorder="1" applyAlignment="1">
      <alignment vertical="top"/>
    </xf>
    <xf numFmtId="0" fontId="58" fillId="2" borderId="1" xfId="0" applyFont="1" applyFill="1" applyBorder="1" applyAlignment="1">
      <alignment vertical="top" wrapText="1"/>
    </xf>
    <xf numFmtId="0" fontId="15" fillId="2" borderId="3" xfId="0" applyFont="1" applyFill="1" applyBorder="1" applyAlignment="1" applyProtection="1">
      <alignment horizontal="left" vertical="top" wrapText="1"/>
    </xf>
    <xf numFmtId="0" fontId="27" fillId="0" borderId="11" xfId="0" applyFont="1" applyBorder="1" applyAlignment="1">
      <alignment horizontal="center" vertical="top"/>
    </xf>
    <xf numFmtId="0" fontId="27" fillId="2" borderId="11" xfId="0" applyFont="1" applyFill="1" applyBorder="1" applyAlignment="1">
      <alignment horizontal="center" vertical="top" wrapText="1"/>
    </xf>
    <xf numFmtId="0" fontId="20" fillId="2" borderId="32" xfId="0" applyFont="1" applyFill="1" applyBorder="1" applyAlignment="1" applyProtection="1">
      <alignment horizontal="center" vertical="top" wrapText="1"/>
    </xf>
    <xf numFmtId="0" fontId="2" fillId="2" borderId="1" xfId="0" applyFont="1" applyFill="1" applyBorder="1" applyAlignment="1" applyProtection="1">
      <alignment horizontal="center" vertical="top" wrapText="1"/>
    </xf>
    <xf numFmtId="0" fontId="0" fillId="0" borderId="0" xfId="0" applyAlignment="1">
      <alignment horizontal="left" vertical="top"/>
    </xf>
    <xf numFmtId="0" fontId="1" fillId="3" borderId="19" xfId="0" applyFont="1" applyFill="1" applyBorder="1" applyAlignment="1" applyProtection="1">
      <alignment horizontal="left" vertical="top"/>
    </xf>
    <xf numFmtId="0" fontId="1" fillId="3" borderId="0" xfId="0" applyFont="1" applyFill="1" applyBorder="1" applyAlignment="1" applyProtection="1">
      <alignment horizontal="left" vertical="top"/>
    </xf>
    <xf numFmtId="0" fontId="2" fillId="2" borderId="1" xfId="0" applyFont="1" applyFill="1" applyBorder="1" applyAlignment="1" applyProtection="1">
      <alignment horizontal="left" vertical="top" wrapText="1"/>
    </xf>
    <xf numFmtId="9" fontId="20" fillId="0" borderId="3" xfId="0" applyNumberFormat="1" applyFont="1" applyFill="1" applyBorder="1" applyAlignment="1" applyProtection="1">
      <alignment horizontal="left" vertical="top" wrapText="1"/>
    </xf>
    <xf numFmtId="9" fontId="20" fillId="2" borderId="3" xfId="0" applyNumberFormat="1" applyFont="1" applyFill="1" applyBorder="1" applyAlignment="1" applyProtection="1">
      <alignment horizontal="left" vertical="top" wrapText="1"/>
    </xf>
    <xf numFmtId="0" fontId="57" fillId="0" borderId="0" xfId="0" applyFont="1" applyAlignment="1">
      <alignment horizontal="left" vertical="top"/>
    </xf>
    <xf numFmtId="9" fontId="20" fillId="2" borderId="32" xfId="0" applyNumberFormat="1" applyFont="1" applyFill="1" applyBorder="1" applyAlignment="1" applyProtection="1">
      <alignment horizontal="left" vertical="top" wrapText="1"/>
    </xf>
    <xf numFmtId="0" fontId="20" fillId="2" borderId="26" xfId="0" applyFont="1" applyFill="1" applyBorder="1" applyAlignment="1" applyProtection="1">
      <alignment horizontal="left" vertical="top" wrapText="1"/>
    </xf>
    <xf numFmtId="16" fontId="20" fillId="2" borderId="32" xfId="0" applyNumberFormat="1" applyFont="1" applyFill="1" applyBorder="1" applyAlignment="1" applyProtection="1">
      <alignment horizontal="left" vertical="top" wrapText="1"/>
    </xf>
    <xf numFmtId="0" fontId="1" fillId="3" borderId="24" xfId="0" applyFont="1" applyFill="1" applyBorder="1" applyAlignment="1" applyProtection="1">
      <alignment horizontal="left" vertical="top"/>
    </xf>
    <xf numFmtId="0" fontId="0" fillId="0" borderId="0" xfId="0" applyAlignment="1">
      <alignment horizontal="center" vertical="top"/>
    </xf>
    <xf numFmtId="0" fontId="1" fillId="3" borderId="19" xfId="0" applyFont="1" applyFill="1" applyBorder="1" applyAlignment="1" applyProtection="1">
      <alignment horizontal="center" vertical="top"/>
    </xf>
    <xf numFmtId="0" fontId="1" fillId="3" borderId="0" xfId="0" applyFont="1" applyFill="1" applyBorder="1" applyAlignment="1" applyProtection="1">
      <alignment horizontal="center" vertical="top"/>
    </xf>
    <xf numFmtId="9" fontId="27" fillId="0" borderId="11" xfId="0" applyNumberFormat="1" applyFont="1" applyBorder="1" applyAlignment="1">
      <alignment horizontal="center" vertical="top" wrapText="1"/>
    </xf>
    <xf numFmtId="0" fontId="57" fillId="0" borderId="0" xfId="0" applyFont="1" applyAlignment="1">
      <alignment horizontal="center" vertical="top"/>
    </xf>
    <xf numFmtId="0" fontId="58" fillId="2" borderId="11" xfId="0" applyFont="1" applyFill="1" applyBorder="1" applyAlignment="1">
      <alignment horizontal="center" vertical="top"/>
    </xf>
    <xf numFmtId="0" fontId="27" fillId="0" borderId="29" xfId="0" applyFont="1" applyFill="1" applyBorder="1" applyAlignment="1">
      <alignment horizontal="center" vertical="top"/>
    </xf>
    <xf numFmtId="0" fontId="20" fillId="2" borderId="67" xfId="0" applyFont="1" applyFill="1" applyBorder="1" applyAlignment="1" applyProtection="1">
      <alignment horizontal="center" vertical="top" wrapText="1"/>
    </xf>
    <xf numFmtId="0" fontId="1" fillId="3" borderId="24" xfId="0" applyFont="1" applyFill="1" applyBorder="1" applyAlignment="1" applyProtection="1">
      <alignment horizontal="center" vertical="top"/>
    </xf>
    <xf numFmtId="0" fontId="53" fillId="0" borderId="0" xfId="0" applyFont="1"/>
    <xf numFmtId="0" fontId="20" fillId="3" borderId="19" xfId="0" applyFont="1" applyFill="1" applyBorder="1" applyProtection="1"/>
    <xf numFmtId="0" fontId="20" fillId="3" borderId="0" xfId="0" applyFont="1" applyFill="1" applyBorder="1" applyProtection="1"/>
    <xf numFmtId="0" fontId="21" fillId="2" borderId="16" xfId="0" applyFont="1" applyFill="1" applyBorder="1" applyAlignment="1" applyProtection="1">
      <alignment horizontal="center" vertical="center" wrapText="1"/>
    </xf>
    <xf numFmtId="0" fontId="58" fillId="2" borderId="3" xfId="0" applyFont="1" applyFill="1" applyBorder="1" applyAlignment="1" applyProtection="1">
      <alignment horizontal="left" vertical="top" wrapText="1"/>
    </xf>
    <xf numFmtId="0" fontId="20" fillId="2" borderId="3" xfId="0" applyNumberFormat="1" applyFont="1" applyFill="1" applyBorder="1" applyAlignment="1" applyProtection="1">
      <alignment horizontal="left" vertical="top" wrapText="1"/>
    </xf>
    <xf numFmtId="0" fontId="20" fillId="2" borderId="3" xfId="0" applyFont="1" applyFill="1" applyBorder="1" applyAlignment="1" applyProtection="1">
      <alignment vertical="top" wrapText="1"/>
    </xf>
    <xf numFmtId="0" fontId="20" fillId="3" borderId="24" xfId="0" applyFont="1" applyFill="1" applyBorder="1" applyAlignment="1" applyProtection="1">
      <alignment vertical="center"/>
    </xf>
    <xf numFmtId="0" fontId="58" fillId="2" borderId="52" xfId="0" applyFont="1" applyFill="1" applyBorder="1" applyAlignment="1" applyProtection="1">
      <alignment horizontal="left" vertical="top" wrapText="1"/>
    </xf>
    <xf numFmtId="0" fontId="58" fillId="0" borderId="3" xfId="0" applyFont="1" applyFill="1" applyBorder="1" applyAlignment="1" applyProtection="1">
      <alignment horizontal="left" vertical="top" wrapText="1"/>
    </xf>
    <xf numFmtId="0" fontId="27" fillId="0" borderId="0" xfId="0" applyFont="1" applyAlignment="1">
      <alignment horizontal="left" vertical="top" wrapText="1"/>
    </xf>
    <xf numFmtId="0" fontId="1" fillId="2" borderId="21" xfId="0" applyFont="1" applyFill="1" applyBorder="1" applyAlignment="1" applyProtection="1">
      <alignment horizontal="left" vertical="center"/>
    </xf>
    <xf numFmtId="0" fontId="2" fillId="2" borderId="11" xfId="0" applyFont="1" applyFill="1" applyBorder="1" applyAlignment="1" applyProtection="1">
      <alignment vertical="center" wrapText="1"/>
    </xf>
    <xf numFmtId="0" fontId="1" fillId="2" borderId="22" xfId="0" applyFont="1" applyFill="1" applyBorder="1" applyAlignment="1" applyProtection="1">
      <alignment horizontal="left" vertical="center"/>
    </xf>
    <xf numFmtId="0" fontId="0" fillId="2" borderId="0" xfId="0" applyFill="1"/>
    <xf numFmtId="0" fontId="58" fillId="0" borderId="3" xfId="0" applyNumberFormat="1" applyFont="1" applyFill="1" applyBorder="1" applyAlignment="1" applyProtection="1">
      <alignment horizontal="left" vertical="top" wrapText="1"/>
    </xf>
    <xf numFmtId="0" fontId="20" fillId="0" borderId="32" xfId="0" applyFont="1" applyFill="1" applyBorder="1" applyAlignment="1" applyProtection="1">
      <alignment horizontal="left" vertical="top" wrapText="1"/>
    </xf>
    <xf numFmtId="1" fontId="20" fillId="2" borderId="2" xfId="0" applyNumberFormat="1" applyFont="1" applyFill="1" applyBorder="1" applyAlignment="1" applyProtection="1">
      <alignment horizontal="left"/>
      <protection locked="0"/>
    </xf>
    <xf numFmtId="1" fontId="20" fillId="2" borderId="3" xfId="0" applyNumberFormat="1" applyFont="1" applyFill="1" applyBorder="1" applyAlignment="1" applyProtection="1">
      <alignment horizontal="left"/>
      <protection locked="0"/>
    </xf>
    <xf numFmtId="0" fontId="20" fillId="2" borderId="3" xfId="0" applyFont="1" applyFill="1" applyBorder="1" applyProtection="1">
      <protection locked="0"/>
    </xf>
    <xf numFmtId="0" fontId="20" fillId="2" borderId="4" xfId="0" applyFont="1" applyFill="1" applyBorder="1" applyProtection="1">
      <protection locked="0"/>
    </xf>
    <xf numFmtId="0" fontId="53" fillId="9" borderId="1" xfId="0" applyFont="1" applyFill="1" applyBorder="1" applyProtection="1">
      <protection locked="0"/>
    </xf>
    <xf numFmtId="166" fontId="26" fillId="0" borderId="0" xfId="5" applyNumberFormat="1" applyFont="1"/>
    <xf numFmtId="166" fontId="26" fillId="3" borderId="19" xfId="5" applyNumberFormat="1" applyFont="1" applyFill="1" applyBorder="1"/>
    <xf numFmtId="166" fontId="1" fillId="3" borderId="0" xfId="5" applyNumberFormat="1" applyFont="1" applyFill="1" applyBorder="1" applyAlignment="1" applyProtection="1">
      <alignment vertical="top" wrapText="1"/>
    </xf>
    <xf numFmtId="166" fontId="4" fillId="3" borderId="0" xfId="5" applyNumberFormat="1" applyFont="1" applyFill="1" applyBorder="1" applyAlignment="1" applyProtection="1">
      <alignment horizontal="center" vertical="center" wrapText="1"/>
    </xf>
    <xf numFmtId="166" fontId="2" fillId="2" borderId="37" xfId="5" applyNumberFormat="1" applyFont="1" applyFill="1" applyBorder="1" applyAlignment="1" applyProtection="1">
      <alignment horizontal="center" vertical="center" wrapText="1"/>
    </xf>
    <xf numFmtId="166" fontId="1" fillId="2" borderId="7" xfId="5" applyNumberFormat="1" applyFont="1" applyFill="1" applyBorder="1" applyAlignment="1" applyProtection="1">
      <alignment vertical="top" wrapText="1"/>
    </xf>
    <xf numFmtId="166" fontId="1" fillId="3" borderId="24" xfId="5" applyNumberFormat="1" applyFont="1" applyFill="1" applyBorder="1" applyAlignment="1" applyProtection="1">
      <alignment vertical="top" wrapText="1"/>
    </xf>
    <xf numFmtId="166" fontId="2" fillId="0" borderId="0" xfId="5" applyNumberFormat="1" applyFont="1" applyFill="1" applyBorder="1" applyAlignment="1" applyProtection="1">
      <alignment vertical="top" wrapText="1"/>
    </xf>
    <xf numFmtId="166" fontId="1" fillId="0" borderId="0" xfId="5" applyNumberFormat="1" applyFont="1" applyFill="1" applyBorder="1" applyAlignment="1" applyProtection="1">
      <alignment vertical="top" wrapText="1"/>
    </xf>
    <xf numFmtId="166" fontId="1" fillId="0" borderId="0" xfId="5" applyNumberFormat="1" applyFont="1" applyFill="1" applyBorder="1" applyAlignment="1" applyProtection="1"/>
    <xf numFmtId="166" fontId="26" fillId="0" borderId="0" xfId="5" applyNumberFormat="1" applyFont="1" applyAlignment="1"/>
    <xf numFmtId="3" fontId="64" fillId="0" borderId="11" xfId="0" applyNumberFormat="1" applyFont="1" applyBorder="1"/>
    <xf numFmtId="3" fontId="1" fillId="2" borderId="11" xfId="0" applyNumberFormat="1" applyFont="1" applyFill="1" applyBorder="1" applyAlignment="1" applyProtection="1">
      <alignment vertical="top" wrapText="1"/>
    </xf>
    <xf numFmtId="3" fontId="26" fillId="0" borderId="11" xfId="0" applyNumberFormat="1" applyFont="1" applyBorder="1"/>
    <xf numFmtId="49" fontId="15" fillId="3" borderId="22" xfId="0" applyNumberFormat="1" applyFont="1" applyFill="1" applyBorder="1" applyAlignment="1">
      <alignment horizontal="left" vertical="top" wrapText="1"/>
    </xf>
    <xf numFmtId="166" fontId="2" fillId="2" borderId="7" xfId="5" applyNumberFormat="1" applyFont="1" applyFill="1" applyBorder="1" applyAlignment="1" applyProtection="1">
      <alignment vertical="top" wrapText="1"/>
    </xf>
    <xf numFmtId="0" fontId="1" fillId="2" borderId="29" xfId="0" applyFont="1" applyFill="1" applyBorder="1" applyAlignment="1" applyProtection="1">
      <alignment vertical="top" wrapText="1"/>
    </xf>
    <xf numFmtId="166" fontId="2" fillId="0" borderId="0" xfId="0" applyNumberFormat="1" applyFont="1" applyFill="1" applyBorder="1" applyAlignment="1" applyProtection="1">
      <alignment vertical="top" wrapText="1"/>
    </xf>
    <xf numFmtId="166" fontId="1" fillId="2" borderId="0" xfId="5" applyNumberFormat="1" applyFont="1" applyFill="1" applyBorder="1" applyAlignment="1" applyProtection="1">
      <alignment vertical="top" wrapText="1"/>
    </xf>
    <xf numFmtId="166" fontId="2" fillId="2" borderId="35" xfId="5" applyNumberFormat="1" applyFont="1" applyFill="1" applyBorder="1" applyAlignment="1" applyProtection="1">
      <alignment vertical="top" wrapText="1"/>
    </xf>
    <xf numFmtId="166" fontId="2" fillId="2" borderId="17" xfId="5" applyNumberFormat="1" applyFont="1" applyFill="1" applyBorder="1" applyAlignment="1" applyProtection="1">
      <alignment vertical="top" wrapText="1"/>
    </xf>
    <xf numFmtId="166" fontId="2" fillId="2" borderId="29" xfId="5" applyNumberFormat="1" applyFont="1" applyFill="1" applyBorder="1" applyAlignment="1" applyProtection="1">
      <alignment vertical="top" wrapText="1"/>
    </xf>
    <xf numFmtId="166" fontId="2" fillId="2" borderId="34" xfId="5" applyNumberFormat="1" applyFont="1" applyFill="1" applyBorder="1" applyAlignment="1" applyProtection="1">
      <alignment vertical="top" wrapText="1"/>
    </xf>
    <xf numFmtId="0" fontId="16" fillId="2" borderId="43" xfId="0" applyFont="1" applyFill="1" applyBorder="1" applyAlignment="1" applyProtection="1">
      <alignment horizontal="left" vertical="top" wrapText="1"/>
    </xf>
    <xf numFmtId="0" fontId="15" fillId="2" borderId="5" xfId="0" applyFont="1" applyFill="1" applyBorder="1" applyAlignment="1" applyProtection="1">
      <alignment vertical="top" wrapText="1"/>
    </xf>
    <xf numFmtId="3" fontId="15" fillId="2" borderId="11" xfId="0" applyNumberFormat="1" applyFont="1" applyFill="1" applyBorder="1" applyAlignment="1" applyProtection="1">
      <alignment vertical="top" wrapText="1"/>
    </xf>
    <xf numFmtId="0" fontId="15" fillId="2" borderId="59" xfId="0" applyFont="1" applyFill="1" applyBorder="1" applyAlignment="1" applyProtection="1">
      <alignment vertical="top" wrapText="1"/>
    </xf>
    <xf numFmtId="0" fontId="15" fillId="2" borderId="11" xfId="0" applyFont="1" applyFill="1" applyBorder="1" applyAlignment="1" applyProtection="1">
      <alignment horizontal="left" vertical="top" wrapText="1"/>
    </xf>
    <xf numFmtId="0" fontId="16" fillId="2" borderId="28" xfId="0" applyFont="1" applyFill="1" applyBorder="1" applyAlignment="1" applyProtection="1">
      <alignment horizontal="right" vertical="top" wrapText="1"/>
    </xf>
    <xf numFmtId="3" fontId="16" fillId="2" borderId="43" xfId="0" applyNumberFormat="1" applyFont="1" applyFill="1" applyBorder="1" applyAlignment="1" applyProtection="1">
      <alignment horizontal="left" vertical="top" wrapText="1"/>
    </xf>
    <xf numFmtId="0" fontId="20" fillId="0" borderId="14" xfId="0" applyFont="1" applyFill="1" applyBorder="1" applyAlignment="1" applyProtection="1">
      <alignment horizontal="left" vertical="top" wrapText="1"/>
    </xf>
    <xf numFmtId="3" fontId="66" fillId="0" borderId="0" xfId="0" applyNumberFormat="1" applyFont="1"/>
    <xf numFmtId="3" fontId="66" fillId="0" borderId="11" xfId="0" applyNumberFormat="1" applyFont="1" applyBorder="1"/>
    <xf numFmtId="3" fontId="47" fillId="12" borderId="7" xfId="4" applyNumberFormat="1" applyFont="1" applyFill="1" applyBorder="1" applyAlignment="1" applyProtection="1">
      <alignment horizontal="center" vertical="center"/>
      <protection locked="0"/>
    </xf>
    <xf numFmtId="3" fontId="47" fillId="12" borderId="11" xfId="4" applyNumberFormat="1" applyFont="1" applyFill="1" applyBorder="1" applyAlignment="1" applyProtection="1">
      <alignment horizontal="center" vertical="center"/>
      <protection locked="0"/>
    </xf>
    <xf numFmtId="3" fontId="42" fillId="8" borderId="11" xfId="4" applyNumberFormat="1" applyBorder="1" applyAlignment="1" applyProtection="1">
      <alignment horizontal="center" vertical="center"/>
      <protection locked="0"/>
    </xf>
    <xf numFmtId="3" fontId="42" fillId="12" borderId="11" xfId="4" applyNumberFormat="1" applyFill="1" applyBorder="1" applyAlignment="1" applyProtection="1">
      <alignment horizontal="center" vertical="center"/>
      <protection locked="0"/>
    </xf>
    <xf numFmtId="0" fontId="0" fillId="0" borderId="0" xfId="0"/>
    <xf numFmtId="49" fontId="15" fillId="3" borderId="22" xfId="0" applyNumberFormat="1" applyFont="1" applyFill="1" applyBorder="1" applyAlignment="1">
      <alignment horizontal="left" vertical="top" wrapText="1"/>
    </xf>
    <xf numFmtId="0" fontId="15" fillId="2" borderId="15" xfId="0" applyFont="1" applyFill="1" applyBorder="1" applyAlignment="1" applyProtection="1">
      <alignment horizontal="center" vertical="top" wrapText="1"/>
    </xf>
    <xf numFmtId="0" fontId="15" fillId="2" borderId="18" xfId="0" applyFont="1" applyFill="1" applyBorder="1" applyAlignment="1" applyProtection="1">
      <alignment horizontal="center" vertical="top" wrapText="1"/>
    </xf>
    <xf numFmtId="3" fontId="15" fillId="2" borderId="66" xfId="0" applyNumberFormat="1" applyFont="1" applyFill="1" applyBorder="1" applyAlignment="1" applyProtection="1">
      <alignment horizontal="center" vertical="top" wrapText="1"/>
    </xf>
    <xf numFmtId="3" fontId="42" fillId="12" borderId="33" xfId="4" applyNumberFormat="1" applyFill="1" applyBorder="1" applyAlignment="1" applyProtection="1">
      <protection locked="0"/>
    </xf>
    <xf numFmtId="6" fontId="50" fillId="12" borderId="7" xfId="4" applyNumberFormat="1" applyFont="1" applyFill="1" applyBorder="1" applyAlignment="1" applyProtection="1">
      <alignment horizontal="center" vertical="center"/>
      <protection locked="0"/>
    </xf>
    <xf numFmtId="166" fontId="0" fillId="0" borderId="11" xfId="5" applyNumberFormat="1" applyFont="1" applyBorder="1" applyAlignment="1">
      <alignment vertical="top"/>
    </xf>
    <xf numFmtId="166" fontId="1" fillId="2" borderId="9" xfId="5" applyNumberFormat="1" applyFont="1" applyFill="1" applyBorder="1" applyAlignment="1" applyProtection="1">
      <alignment vertical="top" wrapText="1"/>
    </xf>
    <xf numFmtId="0" fontId="1" fillId="0" borderId="49" xfId="0" applyFont="1" applyFill="1" applyBorder="1" applyAlignment="1" applyProtection="1">
      <alignment vertical="top" wrapText="1"/>
    </xf>
    <xf numFmtId="166" fontId="62" fillId="0" borderId="11" xfId="5" applyNumberFormat="1" applyFont="1" applyBorder="1"/>
    <xf numFmtId="166" fontId="62" fillId="0" borderId="0" xfId="5" applyNumberFormat="1" applyFont="1"/>
    <xf numFmtId="166" fontId="0" fillId="0" borderId="11" xfId="0" applyNumberFormat="1" applyBorder="1" applyAlignment="1">
      <alignment vertical="top"/>
    </xf>
    <xf numFmtId="0" fontId="16" fillId="2" borderId="43" xfId="0" applyFont="1" applyFill="1" applyBorder="1" applyAlignment="1" applyProtection="1">
      <alignment horizontal="left" wrapText="1"/>
    </xf>
    <xf numFmtId="3" fontId="15" fillId="2" borderId="36" xfId="0" applyNumberFormat="1" applyFont="1" applyFill="1" applyBorder="1" applyAlignment="1" applyProtection="1">
      <alignment horizontal="center" vertical="top" wrapText="1"/>
    </xf>
    <xf numFmtId="0" fontId="15" fillId="2" borderId="59" xfId="0" applyFont="1" applyFill="1" applyBorder="1" applyAlignment="1" applyProtection="1">
      <alignment horizontal="left" vertical="top" wrapText="1"/>
    </xf>
    <xf numFmtId="0" fontId="67" fillId="0" borderId="11" xfId="0" applyFont="1" applyBorder="1" applyAlignment="1">
      <alignment vertical="top"/>
    </xf>
    <xf numFmtId="0" fontId="56" fillId="0" borderId="11" xfId="0" applyFont="1" applyBorder="1" applyAlignment="1">
      <alignment vertical="top"/>
    </xf>
    <xf numFmtId="0" fontId="56" fillId="0" borderId="11" xfId="0" applyFont="1" applyBorder="1" applyAlignment="1">
      <alignment vertical="top" wrapText="1"/>
    </xf>
    <xf numFmtId="0" fontId="15" fillId="2" borderId="11" xfId="0" applyFont="1" applyFill="1" applyBorder="1" applyAlignment="1" applyProtection="1">
      <alignment horizontal="left" wrapText="1"/>
    </xf>
    <xf numFmtId="14" fontId="15" fillId="2" borderId="28" xfId="0" applyNumberFormat="1" applyFont="1" applyFill="1" applyBorder="1" applyAlignment="1" applyProtection="1">
      <alignment horizontal="left" wrapText="1"/>
    </xf>
    <xf numFmtId="14" fontId="15" fillId="2" borderId="11" xfId="0" applyNumberFormat="1" applyFont="1" applyFill="1" applyBorder="1" applyAlignment="1" applyProtection="1">
      <alignment horizontal="left" vertical="top" wrapText="1"/>
    </xf>
    <xf numFmtId="0" fontId="15" fillId="2" borderId="28" xfId="0" applyFont="1" applyFill="1" applyBorder="1" applyAlignment="1" applyProtection="1">
      <alignment horizontal="left" vertical="top" wrapText="1"/>
    </xf>
    <xf numFmtId="14" fontId="15" fillId="2" borderId="28" xfId="0" applyNumberFormat="1" applyFont="1" applyFill="1" applyBorder="1" applyAlignment="1" applyProtection="1">
      <alignment horizontal="left" vertical="top" wrapText="1"/>
    </xf>
    <xf numFmtId="0" fontId="15" fillId="2" borderId="5"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6" fillId="2" borderId="11" xfId="0" applyFont="1" applyFill="1" applyBorder="1" applyAlignment="1" applyProtection="1">
      <alignment horizontal="right" wrapText="1"/>
    </xf>
    <xf numFmtId="164" fontId="0" fillId="0" borderId="11" xfId="5" applyFont="1" applyBorder="1"/>
    <xf numFmtId="164" fontId="0" fillId="0" borderId="29" xfId="5" applyFont="1" applyBorder="1"/>
    <xf numFmtId="164" fontId="0" fillId="0" borderId="11" xfId="5" applyFont="1" applyBorder="1" applyAlignment="1">
      <alignment vertical="top"/>
    </xf>
    <xf numFmtId="164" fontId="0" fillId="0" borderId="0" xfId="5" applyFont="1"/>
    <xf numFmtId="166" fontId="15" fillId="2" borderId="11" xfId="5" applyNumberFormat="1" applyFont="1" applyFill="1" applyBorder="1" applyAlignment="1" applyProtection="1">
      <alignment vertical="top" wrapText="1"/>
    </xf>
    <xf numFmtId="164" fontId="0" fillId="0" borderId="59" xfId="5" applyFont="1" applyBorder="1"/>
    <xf numFmtId="164" fontId="15" fillId="2" borderId="43" xfId="5" applyFont="1" applyFill="1" applyBorder="1" applyAlignment="1" applyProtection="1">
      <alignment horizontal="left" wrapText="1"/>
    </xf>
    <xf numFmtId="164" fontId="15" fillId="2" borderId="29" xfId="5" applyFont="1" applyFill="1" applyBorder="1" applyAlignment="1" applyProtection="1">
      <alignment vertical="top" wrapText="1"/>
    </xf>
    <xf numFmtId="164" fontId="15" fillId="2" borderId="40" xfId="5" applyFont="1" applyFill="1" applyBorder="1" applyAlignment="1" applyProtection="1">
      <alignment vertical="top" wrapText="1"/>
    </xf>
    <xf numFmtId="164" fontId="0" fillId="0" borderId="54" xfId="5" applyFont="1" applyBorder="1" applyAlignment="1">
      <alignment horizontal="center" vertical="top"/>
    </xf>
    <xf numFmtId="0" fontId="32" fillId="0" borderId="1" xfId="0" applyFont="1" applyFill="1" applyBorder="1" applyAlignment="1">
      <alignment wrapText="1"/>
    </xf>
    <xf numFmtId="17" fontId="1" fillId="0" borderId="15" xfId="0" applyNumberFormat="1" applyFont="1" applyFill="1" applyBorder="1" applyAlignment="1" applyProtection="1">
      <alignment horizontal="center"/>
    </xf>
    <xf numFmtId="0" fontId="1" fillId="0" borderId="14" xfId="0" applyFont="1" applyFill="1" applyBorder="1" applyAlignment="1" applyProtection="1">
      <alignment horizontal="center"/>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1" fillId="2" borderId="42"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4"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1" fillId="2" borderId="42" xfId="0" applyFont="1" applyFill="1" applyBorder="1" applyAlignment="1" applyProtection="1">
      <alignment vertical="top" wrapText="1"/>
      <protection locked="0"/>
    </xf>
    <xf numFmtId="0" fontId="1" fillId="2" borderId="30" xfId="0" applyFont="1" applyFill="1" applyBorder="1" applyAlignment="1" applyProtection="1">
      <alignment vertical="top" wrapText="1"/>
      <protection locked="0"/>
    </xf>
    <xf numFmtId="3" fontId="1" fillId="2" borderId="42"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14" fillId="2" borderId="42" xfId="0" applyFont="1" applyFill="1" applyBorder="1" applyAlignment="1" applyProtection="1">
      <alignment horizontal="center"/>
    </xf>
    <xf numFmtId="0" fontId="14" fillId="2" borderId="16" xfId="0" applyFont="1" applyFill="1" applyBorder="1" applyAlignment="1" applyProtection="1">
      <alignment horizontal="center"/>
    </xf>
    <xf numFmtId="0" fontId="14" fillId="2" borderId="30" xfId="0" applyFont="1" applyFill="1" applyBorder="1" applyAlignment="1" applyProtection="1">
      <alignment horizontal="center"/>
    </xf>
    <xf numFmtId="0" fontId="11" fillId="3" borderId="0" xfId="0" applyFont="1" applyFill="1" applyBorder="1" applyAlignment="1" applyProtection="1">
      <alignment vertical="top" wrapText="1"/>
    </xf>
    <xf numFmtId="0" fontId="2" fillId="2" borderId="42"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1"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2"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164" fontId="0" fillId="0" borderId="11" xfId="5" applyFont="1" applyBorder="1" applyAlignment="1">
      <alignment horizontal="center"/>
    </xf>
    <xf numFmtId="0" fontId="15" fillId="2" borderId="35" xfId="0" applyFont="1" applyFill="1" applyBorder="1" applyAlignment="1" applyProtection="1">
      <alignment horizontal="center" vertical="top" wrapText="1"/>
    </xf>
    <xf numFmtId="0" fontId="15" fillId="2" borderId="70" xfId="0" applyFont="1" applyFill="1" applyBorder="1" applyAlignment="1" applyProtection="1">
      <alignment horizontal="center" vertical="top" wrapText="1"/>
    </xf>
    <xf numFmtId="0" fontId="15" fillId="2" borderId="43" xfId="0" applyFont="1" applyFill="1" applyBorder="1" applyAlignment="1" applyProtection="1">
      <alignment horizontal="center" vertical="top" wrapText="1"/>
    </xf>
    <xf numFmtId="0" fontId="15" fillId="2" borderId="71" xfId="0" applyFont="1" applyFill="1" applyBorder="1" applyAlignment="1" applyProtection="1">
      <alignment horizontal="center" vertical="top" wrapText="1"/>
    </xf>
    <xf numFmtId="0" fontId="15" fillId="2" borderId="41" xfId="0" applyFont="1" applyFill="1" applyBorder="1" applyAlignment="1" applyProtection="1">
      <alignment horizontal="center" vertical="top" wrapText="1"/>
    </xf>
    <xf numFmtId="0" fontId="15" fillId="2" borderId="5" xfId="0" applyFont="1" applyFill="1" applyBorder="1" applyAlignment="1" applyProtection="1">
      <alignment horizontal="center" vertical="top" wrapText="1"/>
    </xf>
    <xf numFmtId="3" fontId="15" fillId="2" borderId="72" xfId="0" applyNumberFormat="1" applyFont="1" applyFill="1" applyBorder="1" applyAlignment="1" applyProtection="1">
      <alignment horizontal="center" vertical="top" wrapText="1"/>
    </xf>
    <xf numFmtId="3" fontId="15" fillId="2" borderId="57" xfId="0" applyNumberFormat="1" applyFont="1" applyFill="1" applyBorder="1" applyAlignment="1" applyProtection="1">
      <alignment horizontal="center" vertical="top" wrapText="1"/>
    </xf>
    <xf numFmtId="3" fontId="15" fillId="2" borderId="60" xfId="0" applyNumberFormat="1" applyFont="1" applyFill="1" applyBorder="1" applyAlignment="1" applyProtection="1">
      <alignment horizontal="center" vertical="top" wrapText="1"/>
    </xf>
    <xf numFmtId="0" fontId="15" fillId="3" borderId="21"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24" fillId="3" borderId="0" xfId="0" applyFont="1" applyFill="1" applyBorder="1" applyAlignment="1" applyProtection="1">
      <alignment horizontal="left"/>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xf>
    <xf numFmtId="0" fontId="16" fillId="3" borderId="22" xfId="0" applyFont="1" applyFill="1" applyBorder="1" applyAlignment="1" applyProtection="1">
      <alignment horizontal="left"/>
    </xf>
    <xf numFmtId="3" fontId="15" fillId="2" borderId="67" xfId="0" applyNumberFormat="1" applyFont="1" applyFill="1" applyBorder="1" applyAlignment="1" applyProtection="1">
      <alignment horizontal="center" vertical="top" wrapText="1"/>
    </xf>
    <xf numFmtId="3" fontId="15" fillId="2" borderId="22" xfId="0" applyNumberFormat="1" applyFont="1" applyFill="1" applyBorder="1" applyAlignment="1" applyProtection="1">
      <alignment horizontal="center" vertical="top" wrapText="1"/>
    </xf>
    <xf numFmtId="3" fontId="15" fillId="2" borderId="69" xfId="0" applyNumberFormat="1" applyFont="1" applyFill="1" applyBorder="1" applyAlignment="1" applyProtection="1">
      <alignment horizontal="center" vertical="top" wrapText="1"/>
    </xf>
    <xf numFmtId="49" fontId="15" fillId="3" borderId="22" xfId="0" applyNumberFormat="1" applyFont="1" applyFill="1" applyBorder="1" applyAlignment="1">
      <alignment horizontal="left" vertical="top" wrapText="1"/>
    </xf>
    <xf numFmtId="0" fontId="11" fillId="3" borderId="0" xfId="0" applyFont="1" applyFill="1" applyBorder="1" applyAlignment="1" applyProtection="1">
      <alignment horizontal="left" vertical="center" wrapText="1"/>
    </xf>
    <xf numFmtId="0" fontId="58" fillId="2" borderId="71" xfId="0" applyFont="1" applyFill="1" applyBorder="1" applyAlignment="1" applyProtection="1">
      <alignment horizontal="center" vertical="top" wrapText="1"/>
    </xf>
    <xf numFmtId="0" fontId="58" fillId="2" borderId="41" xfId="0" applyFont="1" applyFill="1" applyBorder="1" applyAlignment="1" applyProtection="1">
      <alignment horizontal="center" vertical="top" wrapText="1"/>
    </xf>
    <xf numFmtId="0" fontId="58" fillId="2" borderId="5" xfId="0" applyFont="1" applyFill="1" applyBorder="1" applyAlignment="1" applyProtection="1">
      <alignment horizontal="center" vertical="top" wrapText="1"/>
    </xf>
    <xf numFmtId="3" fontId="15" fillId="2" borderId="20" xfId="0" applyNumberFormat="1" applyFont="1" applyFill="1" applyBorder="1" applyAlignment="1" applyProtection="1">
      <alignment horizontal="center" vertical="top" wrapText="1"/>
    </xf>
    <xf numFmtId="3" fontId="15" fillId="2" borderId="25" xfId="0" applyNumberFormat="1" applyFont="1" applyFill="1" applyBorder="1" applyAlignment="1" applyProtection="1">
      <alignment horizontal="center" vertical="top" wrapText="1"/>
    </xf>
    <xf numFmtId="164" fontId="0" fillId="0" borderId="11" xfId="5" applyFont="1" applyBorder="1" applyAlignment="1">
      <alignment horizontal="center" vertical="top"/>
    </xf>
    <xf numFmtId="3" fontId="15" fillId="2" borderId="11" xfId="0" applyNumberFormat="1"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0" fontId="15" fillId="2" borderId="26" xfId="0" applyFont="1" applyFill="1" applyBorder="1" applyAlignment="1" applyProtection="1">
      <alignment horizontal="center" vertical="top" wrapText="1"/>
    </xf>
    <xf numFmtId="0" fontId="15" fillId="2" borderId="18" xfId="0" applyFont="1" applyFill="1" applyBorder="1" applyAlignment="1" applyProtection="1">
      <alignment horizontal="center" vertical="top" wrapText="1"/>
    </xf>
    <xf numFmtId="0" fontId="15" fillId="2" borderId="21" xfId="0" applyFont="1" applyFill="1" applyBorder="1" applyAlignment="1" applyProtection="1">
      <alignment horizontal="center" vertical="top" wrapText="1"/>
    </xf>
    <xf numFmtId="0" fontId="15" fillId="2" borderId="27" xfId="0" applyFont="1" applyFill="1" applyBorder="1" applyAlignment="1" applyProtection="1">
      <alignment horizontal="center" vertical="top" wrapText="1"/>
    </xf>
    <xf numFmtId="0" fontId="15" fillId="2" borderId="23" xfId="0" applyFont="1" applyFill="1" applyBorder="1" applyAlignment="1" applyProtection="1">
      <alignment horizontal="center" vertical="top" wrapText="1"/>
    </xf>
    <xf numFmtId="0" fontId="15" fillId="2" borderId="11" xfId="0" applyFont="1" applyFill="1" applyBorder="1" applyAlignment="1" applyProtection="1">
      <alignment horizontal="center" vertical="top" wrapText="1"/>
    </xf>
    <xf numFmtId="164" fontId="15" fillId="2" borderId="11" xfId="5" applyFont="1" applyFill="1" applyBorder="1" applyAlignment="1" applyProtection="1">
      <alignment horizontal="center" vertical="top" wrapText="1"/>
    </xf>
    <xf numFmtId="3" fontId="15" fillId="2" borderId="35" xfId="0" applyNumberFormat="1" applyFont="1" applyFill="1" applyBorder="1" applyAlignment="1" applyProtection="1">
      <alignment horizontal="center" vertical="top" wrapText="1"/>
    </xf>
    <xf numFmtId="3" fontId="15" fillId="2" borderId="70" xfId="0" applyNumberFormat="1" applyFont="1" applyFill="1" applyBorder="1" applyAlignment="1" applyProtection="1">
      <alignment horizontal="center" vertical="top" wrapText="1"/>
    </xf>
    <xf numFmtId="3" fontId="15" fillId="2" borderId="43" xfId="0" applyNumberFormat="1"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5" fillId="2" borderId="42" xfId="0" applyFont="1" applyFill="1" applyBorder="1" applyAlignment="1" applyProtection="1">
      <alignment horizontal="center" vertical="top" wrapText="1"/>
    </xf>
    <xf numFmtId="0" fontId="15" fillId="2" borderId="16" xfId="0" applyFont="1" applyFill="1" applyBorder="1" applyAlignment="1" applyProtection="1">
      <alignment horizontal="center" vertical="top" wrapText="1"/>
    </xf>
    <xf numFmtId="0" fontId="15" fillId="2" borderId="30" xfId="0" applyFont="1" applyFill="1" applyBorder="1" applyAlignment="1" applyProtection="1">
      <alignment horizontal="center" vertical="top" wrapText="1"/>
    </xf>
    <xf numFmtId="0" fontId="11" fillId="3" borderId="0" xfId="0" applyFont="1" applyFill="1" applyBorder="1" applyAlignment="1" applyProtection="1">
      <alignment horizontal="left" vertical="top" wrapText="1"/>
    </xf>
    <xf numFmtId="0" fontId="15" fillId="2" borderId="47" xfId="0" applyFont="1" applyFill="1" applyBorder="1" applyAlignment="1" applyProtection="1">
      <alignment horizontal="left" vertical="top" wrapText="1"/>
    </xf>
    <xf numFmtId="0" fontId="15" fillId="2" borderId="49" xfId="0" applyFont="1" applyFill="1" applyBorder="1" applyAlignment="1" applyProtection="1">
      <alignment horizontal="left" vertical="top" wrapText="1"/>
    </xf>
    <xf numFmtId="0" fontId="15" fillId="2" borderId="50" xfId="0" applyFont="1" applyFill="1" applyBorder="1" applyAlignment="1" applyProtection="1">
      <alignment horizontal="left" vertical="top" wrapText="1"/>
    </xf>
    <xf numFmtId="0" fontId="15" fillId="2" borderId="5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0" borderId="50" xfId="0" applyFont="1" applyFill="1" applyBorder="1" applyAlignment="1" applyProtection="1">
      <alignment horizontal="left" vertical="top" wrapText="1"/>
    </xf>
    <xf numFmtId="0" fontId="15" fillId="0" borderId="52" xfId="0" applyFont="1" applyFill="1" applyBorder="1" applyAlignment="1" applyProtection="1">
      <alignment horizontal="left" vertical="top" wrapText="1"/>
    </xf>
    <xf numFmtId="0" fontId="15" fillId="3" borderId="0" xfId="0" applyFont="1" applyFill="1" applyBorder="1" applyAlignment="1" applyProtection="1">
      <alignment horizontal="center"/>
    </xf>
    <xf numFmtId="0" fontId="16" fillId="2" borderId="31" xfId="0" applyFont="1" applyFill="1" applyBorder="1" applyAlignment="1" applyProtection="1">
      <alignment horizontal="center" vertical="top" wrapText="1"/>
    </xf>
    <xf numFmtId="0" fontId="16" fillId="2" borderId="17" xfId="0" applyFont="1" applyFill="1" applyBorder="1" applyAlignment="1" applyProtection="1">
      <alignment horizontal="center" vertical="top" wrapText="1"/>
    </xf>
    <xf numFmtId="0" fontId="35" fillId="3" borderId="0" xfId="0" applyFont="1" applyFill="1" applyAlignment="1">
      <alignment horizontal="left" wrapText="1"/>
    </xf>
    <xf numFmtId="0" fontId="35" fillId="3" borderId="0" xfId="0" applyFont="1" applyFill="1" applyAlignment="1">
      <alignment horizontal="left"/>
    </xf>
    <xf numFmtId="0" fontId="37" fillId="3" borderId="0" xfId="0" applyFont="1" applyFill="1" applyAlignment="1">
      <alignment horizontal="left"/>
    </xf>
    <xf numFmtId="0" fontId="15" fillId="2" borderId="44" xfId="0" applyFont="1" applyFill="1" applyBorder="1" applyAlignment="1" applyProtection="1">
      <alignment horizontal="left" vertical="top" wrapText="1"/>
    </xf>
    <xf numFmtId="0" fontId="15" fillId="2" borderId="46" xfId="0" applyFont="1" applyFill="1" applyBorder="1" applyAlignment="1" applyProtection="1">
      <alignment horizontal="left" vertical="top" wrapText="1"/>
    </xf>
    <xf numFmtId="0" fontId="15" fillId="2" borderId="12" xfId="0" applyFont="1" applyFill="1" applyBorder="1" applyAlignment="1" applyProtection="1">
      <alignment horizontal="center" vertical="top" wrapText="1"/>
    </xf>
    <xf numFmtId="0" fontId="15" fillId="2" borderId="13" xfId="0" applyFont="1" applyFill="1" applyBorder="1" applyAlignment="1" applyProtection="1">
      <alignment horizontal="center"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 fillId="2" borderId="42"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25" fillId="2" borderId="42" xfId="1" applyFill="1" applyBorder="1" applyAlignment="1" applyProtection="1">
      <alignment horizontal="center"/>
      <protection locked="0"/>
    </xf>
    <xf numFmtId="0" fontId="2" fillId="3" borderId="24"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15" fillId="2" borderId="52"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11" fillId="0" borderId="42"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30" xfId="0" applyFont="1" applyFill="1" applyBorder="1" applyAlignment="1" applyProtection="1">
      <alignment horizontal="center" vertical="center" wrapText="1"/>
    </xf>
    <xf numFmtId="0" fontId="11" fillId="3" borderId="19" xfId="0" applyFont="1" applyFill="1" applyBorder="1" applyAlignment="1" applyProtection="1">
      <alignment horizontal="center" wrapText="1"/>
    </xf>
    <xf numFmtId="0" fontId="20" fillId="2" borderId="11" xfId="0" applyFont="1" applyFill="1" applyBorder="1" applyAlignment="1" applyProtection="1">
      <alignment horizontal="left" vertical="top" wrapText="1"/>
    </xf>
    <xf numFmtId="0" fontId="20" fillId="0" borderId="11" xfId="0" applyFont="1" applyFill="1" applyBorder="1" applyAlignment="1" applyProtection="1">
      <alignment horizontal="left" vertical="top" wrapText="1"/>
    </xf>
    <xf numFmtId="0" fontId="21" fillId="3" borderId="24" xfId="0" applyFont="1" applyFill="1" applyBorder="1" applyAlignment="1" applyProtection="1">
      <alignment horizontal="center" vertical="center" wrapText="1"/>
    </xf>
    <xf numFmtId="0" fontId="20" fillId="0" borderId="42" xfId="0" applyFont="1" applyFill="1" applyBorder="1" applyAlignment="1" applyProtection="1">
      <alignment horizontal="left" vertical="top" wrapText="1"/>
    </xf>
    <xf numFmtId="0" fontId="20" fillId="0" borderId="30" xfId="0" applyFont="1" applyFill="1" applyBorder="1" applyAlignment="1" applyProtection="1">
      <alignment horizontal="left" vertical="top" wrapText="1"/>
    </xf>
    <xf numFmtId="0" fontId="58" fillId="2" borderId="42" xfId="0" applyFont="1" applyFill="1" applyBorder="1" applyAlignment="1" applyProtection="1">
      <alignment horizontal="left" vertical="top" wrapText="1"/>
    </xf>
    <xf numFmtId="0" fontId="20" fillId="2" borderId="30" xfId="0" applyFont="1" applyFill="1" applyBorder="1" applyAlignment="1" applyProtection="1">
      <alignment horizontal="left" vertical="top" wrapText="1"/>
    </xf>
    <xf numFmtId="0" fontId="20" fillId="2" borderId="42" xfId="0" applyFont="1" applyFill="1" applyBorder="1" applyAlignment="1" applyProtection="1">
      <alignment horizontal="left" vertical="top" wrapText="1"/>
    </xf>
    <xf numFmtId="0" fontId="1" fillId="2" borderId="11" xfId="0" applyFont="1" applyFill="1" applyBorder="1" applyAlignment="1" applyProtection="1">
      <alignment horizontal="center"/>
      <protection locked="0"/>
    </xf>
    <xf numFmtId="0" fontId="25" fillId="2" borderId="11" xfId="1" applyFill="1" applyBorder="1" applyAlignment="1" applyProtection="1">
      <alignment horizontal="center"/>
      <protection locked="0"/>
    </xf>
    <xf numFmtId="0" fontId="4" fillId="3" borderId="0" xfId="0" applyFont="1" applyFill="1" applyBorder="1" applyAlignment="1" applyProtection="1">
      <alignment horizontal="left"/>
    </xf>
    <xf numFmtId="0" fontId="20" fillId="2" borderId="11" xfId="0" applyFont="1" applyFill="1" applyBorder="1" applyAlignment="1" applyProtection="1">
      <alignment horizontal="center" vertical="top"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 fillId="2" borderId="42"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20" fillId="2" borderId="29" xfId="0" applyFont="1" applyFill="1" applyBorder="1" applyAlignment="1" applyProtection="1">
      <alignment horizontal="left" vertical="top" wrapText="1"/>
    </xf>
    <xf numFmtId="0" fontId="20" fillId="2" borderId="55" xfId="0" applyFont="1" applyFill="1" applyBorder="1" applyAlignment="1" applyProtection="1">
      <alignment horizontal="left" vertical="top" wrapText="1"/>
    </xf>
    <xf numFmtId="0" fontId="58" fillId="0" borderId="42" xfId="0" applyFont="1" applyFill="1" applyBorder="1" applyAlignment="1" applyProtection="1">
      <alignment horizontal="left" vertical="top" wrapText="1"/>
    </xf>
    <xf numFmtId="0" fontId="58" fillId="0" borderId="30" xfId="0" applyFont="1" applyFill="1" applyBorder="1" applyAlignment="1" applyProtection="1">
      <alignment horizontal="left" vertical="top" wrapText="1"/>
    </xf>
    <xf numFmtId="0" fontId="58" fillId="2" borderId="30" xfId="0" applyFont="1" applyFill="1" applyBorder="1" applyAlignment="1" applyProtection="1">
      <alignment horizontal="left" vertical="top" wrapText="1"/>
    </xf>
    <xf numFmtId="0" fontId="20" fillId="2" borderId="50" xfId="0" applyFont="1" applyFill="1" applyBorder="1" applyAlignment="1" applyProtection="1">
      <alignment horizontal="left" vertical="top" wrapText="1"/>
    </xf>
    <xf numFmtId="0" fontId="20" fillId="2" borderId="52" xfId="0" applyFont="1" applyFill="1" applyBorder="1" applyAlignment="1" applyProtection="1">
      <alignment horizontal="left" vertical="top" wrapText="1"/>
    </xf>
    <xf numFmtId="0" fontId="1" fillId="2" borderId="42"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0" fontId="15" fillId="0" borderId="42" xfId="0" applyFont="1" applyFill="1" applyBorder="1" applyAlignment="1" applyProtection="1">
      <alignment horizontal="left" vertical="top" wrapText="1"/>
    </xf>
    <xf numFmtId="0" fontId="15" fillId="0" borderId="30" xfId="0" applyFont="1" applyFill="1" applyBorder="1" applyAlignment="1" applyProtection="1">
      <alignment horizontal="left" vertical="top" wrapText="1"/>
    </xf>
    <xf numFmtId="0" fontId="0" fillId="0" borderId="16" xfId="0" applyBorder="1"/>
    <xf numFmtId="0" fontId="0" fillId="0" borderId="30" xfId="0" applyBorder="1"/>
    <xf numFmtId="0" fontId="37" fillId="3" borderId="19"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0" fontId="27" fillId="0" borderId="11" xfId="0" applyFont="1" applyBorder="1" applyAlignment="1">
      <alignment horizontal="left" vertical="top"/>
    </xf>
    <xf numFmtId="0" fontId="4" fillId="3" borderId="0" xfId="0" applyFont="1" applyFill="1" applyBorder="1" applyAlignment="1" applyProtection="1">
      <alignment horizontal="center" vertical="center" wrapText="1"/>
    </xf>
    <xf numFmtId="0" fontId="27" fillId="0" borderId="29" xfId="0" applyFont="1" applyBorder="1" applyAlignment="1">
      <alignment horizontal="left" vertical="top" wrapText="1"/>
    </xf>
    <xf numFmtId="0" fontId="27" fillId="0" borderId="55" xfId="0" applyFont="1" applyBorder="1" applyAlignment="1">
      <alignment horizontal="left" vertical="top" wrapText="1"/>
    </xf>
    <xf numFmtId="0" fontId="27" fillId="0" borderId="11" xfId="0" applyFont="1" applyBorder="1" applyAlignment="1">
      <alignment horizontal="left" vertical="top" wrapText="1"/>
    </xf>
    <xf numFmtId="0" fontId="20" fillId="2" borderId="51" xfId="0" applyFont="1" applyFill="1" applyBorder="1" applyAlignment="1" applyProtection="1">
      <alignment horizontal="left" vertical="top" wrapText="1"/>
    </xf>
    <xf numFmtId="0" fontId="20" fillId="2" borderId="66" xfId="0" applyFont="1" applyFill="1" applyBorder="1" applyAlignment="1" applyProtection="1">
      <alignment horizontal="left" vertical="top" wrapText="1"/>
    </xf>
    <xf numFmtId="0" fontId="20" fillId="2" borderId="67" xfId="0" applyFont="1" applyFill="1" applyBorder="1" applyAlignment="1" applyProtection="1">
      <alignment horizontal="left" vertical="top" wrapText="1"/>
    </xf>
    <xf numFmtId="0" fontId="20" fillId="2" borderId="68" xfId="0" applyFont="1" applyFill="1" applyBorder="1" applyAlignment="1" applyProtection="1">
      <alignment horizontal="left" vertical="top" wrapText="1"/>
    </xf>
    <xf numFmtId="0" fontId="20" fillId="2" borderId="69" xfId="0" applyFont="1" applyFill="1" applyBorder="1" applyAlignment="1" applyProtection="1">
      <alignment horizontal="left" vertical="top" wrapText="1"/>
    </xf>
    <xf numFmtId="0" fontId="27" fillId="0" borderId="51" xfId="0" applyFont="1" applyBorder="1" applyAlignment="1">
      <alignment horizontal="left" vertical="top" wrapText="1"/>
    </xf>
    <xf numFmtId="0" fontId="27" fillId="0" borderId="52" xfId="0" applyFont="1" applyBorder="1" applyAlignment="1">
      <alignment horizontal="left" vertical="top" wrapText="1"/>
    </xf>
    <xf numFmtId="0" fontId="20" fillId="0" borderId="51" xfId="0" applyFont="1" applyFill="1" applyBorder="1" applyAlignment="1" applyProtection="1">
      <alignment horizontal="left" vertical="top" wrapText="1"/>
    </xf>
    <xf numFmtId="0" fontId="20" fillId="0" borderId="52" xfId="0" applyFont="1" applyFill="1" applyBorder="1" applyAlignment="1" applyProtection="1">
      <alignment horizontal="left" vertical="top" wrapText="1"/>
    </xf>
    <xf numFmtId="0" fontId="27" fillId="0" borderId="52" xfId="0" applyFont="1" applyBorder="1" applyAlignment="1">
      <alignment horizontal="left" vertical="top"/>
    </xf>
    <xf numFmtId="0" fontId="58" fillId="2" borderId="51" xfId="0" applyFont="1" applyFill="1" applyBorder="1" applyAlignment="1">
      <alignment horizontal="left" vertical="top" wrapText="1"/>
    </xf>
    <xf numFmtId="0" fontId="20" fillId="0" borderId="66" xfId="0" applyFont="1" applyFill="1" applyBorder="1" applyAlignment="1" applyProtection="1">
      <alignment horizontal="left" vertical="top" wrapText="1"/>
    </xf>
    <xf numFmtId="0" fontId="20" fillId="0" borderId="67" xfId="0" applyFont="1" applyFill="1" applyBorder="1" applyAlignment="1" applyProtection="1">
      <alignment horizontal="left" vertical="top" wrapText="1"/>
    </xf>
    <xf numFmtId="0" fontId="38" fillId="4" borderId="1" xfId="0" applyFont="1" applyFill="1" applyBorder="1" applyAlignment="1">
      <alignment horizontal="center"/>
    </xf>
    <xf numFmtId="0" fontId="30" fillId="0" borderId="42" xfId="0" applyFont="1" applyFill="1" applyBorder="1" applyAlignment="1">
      <alignment horizontal="center"/>
    </xf>
    <xf numFmtId="0" fontId="30" fillId="0" borderId="53" xfId="0" applyFont="1" applyFill="1" applyBorder="1" applyAlignment="1">
      <alignment horizontal="center"/>
    </xf>
    <xf numFmtId="0" fontId="33" fillId="3" borderId="24" xfId="0" applyFont="1" applyFill="1" applyBorder="1"/>
    <xf numFmtId="0" fontId="45" fillId="11" borderId="39" xfId="0" applyFont="1" applyFill="1" applyBorder="1" applyAlignment="1" applyProtection="1">
      <alignment horizontal="center" vertical="center"/>
    </xf>
    <xf numFmtId="0" fontId="45" fillId="11" borderId="49" xfId="0" applyFont="1" applyFill="1" applyBorder="1" applyAlignment="1" applyProtection="1">
      <alignment horizontal="center" vertical="center"/>
    </xf>
    <xf numFmtId="0" fontId="42" fillId="12" borderId="29" xfId="4" applyFill="1" applyBorder="1" applyAlignment="1" applyProtection="1">
      <alignment horizontal="center"/>
      <protection locked="0"/>
    </xf>
    <xf numFmtId="0" fontId="42" fillId="12" borderId="52" xfId="4" applyFill="1" applyBorder="1" applyAlignment="1" applyProtection="1">
      <alignment horizontal="center"/>
      <protection locked="0"/>
    </xf>
    <xf numFmtId="0" fontId="45" fillId="11" borderId="29" xfId="0" applyFont="1" applyFill="1" applyBorder="1" applyAlignment="1" applyProtection="1">
      <alignment horizontal="center" vertical="center" wrapText="1"/>
    </xf>
    <xf numFmtId="0" fontId="45" fillId="11" borderId="55" xfId="0" applyFont="1" applyFill="1" applyBorder="1" applyAlignment="1" applyProtection="1">
      <alignment horizontal="center" vertical="center" wrapText="1"/>
    </xf>
    <xf numFmtId="0" fontId="50" fillId="12" borderId="29" xfId="4" applyFont="1" applyFill="1" applyBorder="1" applyAlignment="1" applyProtection="1">
      <alignment horizontal="center" vertical="center"/>
      <protection locked="0"/>
    </xf>
    <xf numFmtId="0" fontId="50" fillId="12" borderId="55" xfId="4" applyFont="1" applyFill="1" applyBorder="1" applyAlignment="1" applyProtection="1">
      <alignment horizontal="center" vertical="center"/>
      <protection locked="0"/>
    </xf>
    <xf numFmtId="0" fontId="0" fillId="10" borderId="61" xfId="0" applyFill="1" applyBorder="1" applyAlignment="1" applyProtection="1">
      <alignment horizontal="center" vertical="center"/>
    </xf>
    <xf numFmtId="0" fontId="0" fillId="10" borderId="62" xfId="0" applyFill="1" applyBorder="1" applyAlignment="1" applyProtection="1">
      <alignment horizontal="center" vertical="center"/>
    </xf>
    <xf numFmtId="0" fontId="0" fillId="10" borderId="17" xfId="0" applyFill="1" applyBorder="1" applyAlignment="1" applyProtection="1">
      <alignment horizontal="center" vertical="center"/>
    </xf>
    <xf numFmtId="0" fontId="42" fillId="12" borderId="38" xfId="4" applyFill="1" applyBorder="1" applyAlignment="1" applyProtection="1">
      <alignment horizontal="center" vertical="center"/>
      <protection locked="0"/>
    </xf>
    <xf numFmtId="0" fontId="42" fillId="12" borderId="59" xfId="4" applyFill="1" applyBorder="1" applyAlignment="1" applyProtection="1">
      <alignment horizontal="center" vertical="center"/>
      <protection locked="0"/>
    </xf>
    <xf numFmtId="0" fontId="42" fillId="12" borderId="35" xfId="4" applyFill="1" applyBorder="1" applyAlignment="1" applyProtection="1">
      <alignment horizontal="center" vertical="center"/>
      <protection locked="0"/>
    </xf>
    <xf numFmtId="0" fontId="42" fillId="12" borderId="43" xfId="4" applyFill="1" applyBorder="1" applyAlignment="1" applyProtection="1">
      <alignment horizontal="center" vertical="center"/>
      <protection locked="0"/>
    </xf>
    <xf numFmtId="10" fontId="42" fillId="12" borderId="29" xfId="4" applyNumberFormat="1" applyFill="1" applyBorder="1" applyAlignment="1" applyProtection="1">
      <alignment horizontal="center" vertical="center"/>
      <protection locked="0"/>
    </xf>
    <xf numFmtId="10" fontId="42" fillId="12" borderId="55" xfId="4" applyNumberFormat="1" applyFill="1" applyBorder="1" applyAlignment="1" applyProtection="1">
      <alignment horizontal="center" vertical="center"/>
      <protection locked="0"/>
    </xf>
    <xf numFmtId="0" fontId="31" fillId="3" borderId="19" xfId="0" applyFont="1" applyFill="1" applyBorder="1" applyAlignment="1">
      <alignment horizontal="center" vertical="center"/>
    </xf>
    <xf numFmtId="0" fontId="20" fillId="3" borderId="18" xfId="0" applyFont="1" applyFill="1" applyBorder="1" applyAlignment="1">
      <alignment horizontal="center" vertical="top" wrapText="1"/>
    </xf>
    <xf numFmtId="0" fontId="20" fillId="3" borderId="19"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5" fillId="3" borderId="23" xfId="1" applyFill="1" applyBorder="1" applyAlignment="1" applyProtection="1">
      <alignment horizontal="center" vertical="top" wrapText="1"/>
    </xf>
    <xf numFmtId="0" fontId="25" fillId="3" borderId="24" xfId="1" applyFill="1" applyBorder="1" applyAlignment="1" applyProtection="1">
      <alignment horizontal="center" vertical="top" wrapText="1"/>
    </xf>
    <xf numFmtId="0" fontId="39" fillId="2" borderId="29" xfId="0" applyFont="1" applyFill="1" applyBorder="1" applyAlignment="1">
      <alignment horizontal="center" vertical="center"/>
    </xf>
    <xf numFmtId="0" fontId="39" fillId="2" borderId="51" xfId="0" applyFont="1" applyFill="1" applyBorder="1" applyAlignment="1">
      <alignment horizontal="center" vertical="center"/>
    </xf>
    <xf numFmtId="0" fontId="39" fillId="2" borderId="55" xfId="0" applyFont="1" applyFill="1" applyBorder="1" applyAlignment="1">
      <alignment horizontal="center" vertical="center"/>
    </xf>
    <xf numFmtId="0" fontId="0" fillId="0" borderId="38" xfId="0" applyBorder="1" applyAlignment="1" applyProtection="1">
      <alignment horizontal="left" vertical="center" wrapText="1"/>
    </xf>
    <xf numFmtId="0" fontId="0" fillId="0" borderId="59" xfId="0" applyBorder="1" applyAlignment="1" applyProtection="1">
      <alignment horizontal="left" vertical="center" wrapText="1"/>
    </xf>
    <xf numFmtId="0" fontId="50" fillId="8" borderId="29" xfId="4" applyFont="1" applyBorder="1" applyAlignment="1" applyProtection="1">
      <alignment horizontal="center" vertical="center"/>
      <protection locked="0"/>
    </xf>
    <xf numFmtId="0" fontId="50" fillId="8" borderId="55" xfId="4" applyFont="1" applyBorder="1" applyAlignment="1" applyProtection="1">
      <alignment horizontal="center" vertical="center"/>
      <protection locked="0"/>
    </xf>
    <xf numFmtId="0" fontId="45" fillId="11" borderId="48" xfId="0" applyFont="1" applyFill="1" applyBorder="1" applyAlignment="1" applyProtection="1">
      <alignment horizontal="center" vertical="center"/>
    </xf>
    <xf numFmtId="0" fontId="42" fillId="8" borderId="29" xfId="4" applyBorder="1" applyAlignment="1" applyProtection="1">
      <alignment horizontal="left" vertical="center" wrapText="1"/>
      <protection locked="0"/>
    </xf>
    <xf numFmtId="0" fontId="42" fillId="8" borderId="51" xfId="4" applyBorder="1" applyAlignment="1" applyProtection="1">
      <alignment horizontal="left" vertical="center" wrapText="1"/>
      <protection locked="0"/>
    </xf>
    <xf numFmtId="0" fontId="42" fillId="8" borderId="52" xfId="4" applyBorder="1" applyAlignment="1" applyProtection="1">
      <alignment horizontal="left" vertical="center" wrapText="1"/>
      <protection locked="0"/>
    </xf>
    <xf numFmtId="0" fontId="42" fillId="12" borderId="29" xfId="4" applyFill="1" applyBorder="1" applyAlignment="1" applyProtection="1">
      <alignment horizontal="left" vertical="center" wrapText="1"/>
      <protection locked="0"/>
    </xf>
    <xf numFmtId="0" fontId="42" fillId="12" borderId="51" xfId="4" applyFill="1" applyBorder="1" applyAlignment="1" applyProtection="1">
      <alignment horizontal="left" vertical="center" wrapText="1"/>
      <protection locked="0"/>
    </xf>
    <xf numFmtId="0" fontId="42" fillId="12" borderId="52" xfId="4" applyFill="1" applyBorder="1" applyAlignment="1" applyProtection="1">
      <alignment horizontal="left" vertical="center" wrapText="1"/>
      <protection locked="0"/>
    </xf>
    <xf numFmtId="0" fontId="0" fillId="0" borderId="56" xfId="0" applyBorder="1" applyAlignment="1" applyProtection="1">
      <alignment horizontal="left" vertical="center" wrapText="1"/>
    </xf>
    <xf numFmtId="0" fontId="0" fillId="10" borderId="38"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0" fillId="0" borderId="38" xfId="0" applyBorder="1" applyAlignment="1" applyProtection="1">
      <alignment horizontal="center" vertical="center" wrapText="1"/>
    </xf>
    <xf numFmtId="0" fontId="0" fillId="0" borderId="56"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54" xfId="0" applyBorder="1" applyAlignment="1" applyProtection="1">
      <alignment horizontal="left" vertical="center" wrapText="1"/>
    </xf>
    <xf numFmtId="0" fontId="0" fillId="0" borderId="60" xfId="0" applyBorder="1" applyAlignment="1" applyProtection="1">
      <alignment horizontal="left" vertical="center" wrapText="1"/>
    </xf>
    <xf numFmtId="0" fontId="0" fillId="10" borderId="42" xfId="0" applyFill="1" applyBorder="1" applyAlignment="1" applyProtection="1">
      <alignment horizontal="center" vertical="center"/>
    </xf>
    <xf numFmtId="0" fontId="0" fillId="10" borderId="16" xfId="0" applyFill="1" applyBorder="1" applyAlignment="1" applyProtection="1">
      <alignment horizontal="center" vertical="center"/>
    </xf>
    <xf numFmtId="0" fontId="0" fillId="10" borderId="30" xfId="0" applyFill="1" applyBorder="1" applyAlignment="1" applyProtection="1">
      <alignment horizontal="center" vertical="center"/>
    </xf>
    <xf numFmtId="0" fontId="0" fillId="10" borderId="38" xfId="0" applyFill="1" applyBorder="1" applyAlignment="1" applyProtection="1">
      <alignment horizontal="center" vertical="center" wrapText="1"/>
    </xf>
    <xf numFmtId="0" fontId="0" fillId="10" borderId="56" xfId="0" applyFill="1" applyBorder="1" applyAlignment="1" applyProtection="1">
      <alignment horizontal="center" vertical="center" wrapText="1"/>
    </xf>
    <xf numFmtId="0" fontId="0" fillId="10" borderId="59" xfId="0" applyFill="1" applyBorder="1" applyAlignment="1" applyProtection="1">
      <alignment horizontal="center" vertical="center" wrapText="1"/>
    </xf>
    <xf numFmtId="0" fontId="42" fillId="8" borderId="29" xfId="4" applyBorder="1" applyAlignment="1" applyProtection="1">
      <alignment horizontal="center" vertical="center" wrapText="1"/>
      <protection locked="0"/>
    </xf>
    <xf numFmtId="0" fontId="42" fillId="8" borderId="52" xfId="4" applyBorder="1" applyAlignment="1" applyProtection="1">
      <alignment horizontal="center" vertical="center" wrapText="1"/>
      <protection locked="0"/>
    </xf>
    <xf numFmtId="0" fontId="42" fillId="8" borderId="38" xfId="4" applyBorder="1" applyAlignment="1" applyProtection="1">
      <alignment horizontal="center" vertical="center"/>
      <protection locked="0"/>
    </xf>
    <xf numFmtId="0" fontId="42" fillId="8" borderId="59" xfId="4" applyBorder="1" applyAlignment="1" applyProtection="1">
      <alignment horizontal="center" vertical="center"/>
      <protection locked="0"/>
    </xf>
    <xf numFmtId="0" fontId="42" fillId="9" borderId="38" xfId="4" applyFill="1" applyBorder="1" applyAlignment="1" applyProtection="1">
      <alignment horizontal="center" vertical="center"/>
      <protection locked="0"/>
    </xf>
    <xf numFmtId="0" fontId="42" fillId="9" borderId="59" xfId="4" applyFill="1" applyBorder="1" applyAlignment="1" applyProtection="1">
      <alignment horizontal="center" vertical="center"/>
      <protection locked="0"/>
    </xf>
    <xf numFmtId="0" fontId="42" fillId="8" borderId="35" xfId="4" applyBorder="1" applyAlignment="1" applyProtection="1">
      <alignment horizontal="center" vertical="center"/>
      <protection locked="0"/>
    </xf>
    <xf numFmtId="0" fontId="42" fillId="8" borderId="43" xfId="4" applyBorder="1" applyAlignment="1" applyProtection="1">
      <alignment horizontal="center" vertical="center"/>
      <protection locked="0"/>
    </xf>
    <xf numFmtId="3" fontId="42" fillId="12" borderId="38" xfId="4" applyNumberFormat="1" applyFill="1" applyBorder="1" applyAlignment="1" applyProtection="1">
      <alignment horizontal="center" vertical="center"/>
      <protection locked="0"/>
    </xf>
    <xf numFmtId="0" fontId="0" fillId="0" borderId="11" xfId="0" applyBorder="1" applyAlignment="1" applyProtection="1">
      <alignment horizontal="center" vertical="center" wrapText="1"/>
    </xf>
    <xf numFmtId="0" fontId="45" fillId="11" borderId="58" xfId="0" applyFont="1" applyFill="1" applyBorder="1" applyAlignment="1" applyProtection="1">
      <alignment horizontal="center" vertical="center"/>
    </xf>
    <xf numFmtId="0" fontId="45" fillId="11" borderId="47" xfId="0" applyFont="1" applyFill="1" applyBorder="1" applyAlignment="1" applyProtection="1">
      <alignment horizontal="center" vertical="center"/>
    </xf>
    <xf numFmtId="0" fontId="42" fillId="8" borderId="29" xfId="4" applyBorder="1" applyAlignment="1" applyProtection="1">
      <alignment horizontal="center" vertical="center"/>
      <protection locked="0"/>
    </xf>
    <xf numFmtId="0" fontId="42" fillId="8" borderId="55" xfId="4" applyBorder="1" applyAlignment="1" applyProtection="1">
      <alignment horizontal="center" vertical="center"/>
      <protection locked="0"/>
    </xf>
    <xf numFmtId="0" fontId="42" fillId="12" borderId="29" xfId="4" applyFill="1" applyBorder="1" applyAlignment="1" applyProtection="1">
      <alignment horizontal="center" vertical="center"/>
      <protection locked="0"/>
    </xf>
    <xf numFmtId="0" fontId="42" fillId="12" borderId="55" xfId="4" applyFill="1" applyBorder="1" applyAlignment="1" applyProtection="1">
      <alignment horizontal="center" vertical="center"/>
      <protection locked="0"/>
    </xf>
    <xf numFmtId="0" fontId="42" fillId="8" borderId="55"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42" fillId="12" borderId="29" xfId="4" applyFill="1" applyBorder="1" applyAlignment="1" applyProtection="1">
      <alignment horizontal="center" vertical="center" wrapText="1"/>
      <protection locked="0"/>
    </xf>
    <xf numFmtId="0" fontId="42" fillId="12" borderId="52" xfId="4" applyFill="1" applyBorder="1" applyAlignment="1" applyProtection="1">
      <alignment horizontal="center" vertical="center" wrapText="1"/>
      <protection locked="0"/>
    </xf>
    <xf numFmtId="0" fontId="45" fillId="11" borderId="52" xfId="0" applyFont="1" applyFill="1" applyBorder="1" applyAlignment="1" applyProtection="1">
      <alignment horizontal="center" vertical="center" wrapText="1"/>
    </xf>
    <xf numFmtId="0" fontId="0" fillId="10" borderId="56" xfId="0" applyFill="1" applyBorder="1" applyAlignment="1" applyProtection="1">
      <alignment horizontal="left" vertical="center" wrapText="1"/>
    </xf>
    <xf numFmtId="0" fontId="42" fillId="8" borderId="29" xfId="4" applyBorder="1" applyAlignment="1" applyProtection="1">
      <alignment horizontal="center"/>
      <protection locked="0"/>
    </xf>
    <xf numFmtId="0" fontId="42" fillId="8" borderId="52" xfId="4" applyBorder="1" applyAlignment="1" applyProtection="1">
      <alignment horizontal="center"/>
      <protection locked="0"/>
    </xf>
    <xf numFmtId="0" fontId="42" fillId="12" borderId="51" xfId="4" applyFill="1" applyBorder="1" applyAlignment="1" applyProtection="1">
      <alignment horizontal="center" vertical="center"/>
      <protection locked="0"/>
    </xf>
    <xf numFmtId="0" fontId="42" fillId="12" borderId="52" xfId="4" applyFill="1" applyBorder="1" applyAlignment="1" applyProtection="1">
      <alignment horizontal="center" vertical="center"/>
      <protection locked="0"/>
    </xf>
    <xf numFmtId="0" fontId="42" fillId="12" borderId="50" xfId="4" applyFill="1" applyBorder="1" applyAlignment="1" applyProtection="1">
      <alignment horizontal="center" vertical="center" wrapText="1"/>
      <protection locked="0"/>
    </xf>
    <xf numFmtId="0" fontId="42" fillId="12" borderId="55" xfId="4" applyFill="1" applyBorder="1" applyAlignment="1" applyProtection="1">
      <alignment horizontal="center" vertical="center" wrapText="1"/>
      <protection locked="0"/>
    </xf>
    <xf numFmtId="0" fontId="45" fillId="11" borderId="51" xfId="0" applyFont="1" applyFill="1" applyBorder="1" applyAlignment="1" applyProtection="1">
      <alignment horizontal="center" vertical="center" wrapText="1"/>
    </xf>
    <xf numFmtId="0" fontId="42" fillId="8" borderId="51" xfId="4" applyBorder="1" applyAlignment="1" applyProtection="1">
      <alignment horizontal="center" vertical="center"/>
      <protection locked="0"/>
    </xf>
    <xf numFmtId="10" fontId="42" fillId="8" borderId="29" xfId="4" applyNumberFormat="1" applyBorder="1" applyAlignment="1" applyProtection="1">
      <alignment horizontal="center" vertical="center" wrapText="1"/>
      <protection locked="0"/>
    </xf>
    <xf numFmtId="10" fontId="42" fillId="8" borderId="55" xfId="4" applyNumberFormat="1" applyBorder="1" applyAlignment="1" applyProtection="1">
      <alignment horizontal="center" vertical="center" wrapText="1"/>
      <protection locked="0"/>
    </xf>
    <xf numFmtId="0" fontId="42" fillId="8" borderId="51" xfId="4" applyBorder="1" applyAlignment="1" applyProtection="1">
      <alignment horizontal="center" vertical="center" wrapText="1"/>
      <protection locked="0"/>
    </xf>
    <xf numFmtId="0" fontId="45" fillId="11" borderId="39" xfId="0" applyFont="1" applyFill="1" applyBorder="1" applyAlignment="1" applyProtection="1">
      <alignment horizontal="center" vertical="center" wrapText="1"/>
    </xf>
    <xf numFmtId="0" fontId="45" fillId="11" borderId="58" xfId="0" applyFont="1" applyFill="1" applyBorder="1" applyAlignment="1" applyProtection="1">
      <alignment horizontal="center" vertical="center" wrapText="1"/>
    </xf>
    <xf numFmtId="0" fontId="45" fillId="11" borderId="47" xfId="0" applyFont="1" applyFill="1" applyBorder="1" applyAlignment="1" applyProtection="1">
      <alignment horizontal="center" vertical="center" wrapText="1"/>
    </xf>
    <xf numFmtId="0" fontId="0" fillId="0" borderId="28" xfId="0" applyBorder="1" applyAlignment="1" applyProtection="1">
      <alignment horizontal="left" vertical="center" wrapText="1"/>
    </xf>
    <xf numFmtId="0" fontId="42" fillId="12" borderId="38" xfId="4" applyFill="1" applyBorder="1" applyAlignment="1" applyProtection="1">
      <alignment horizontal="center" wrapText="1"/>
      <protection locked="0"/>
    </xf>
    <xf numFmtId="0" fontId="42" fillId="12" borderId="59" xfId="4" applyFill="1" applyBorder="1" applyAlignment="1" applyProtection="1">
      <alignment horizontal="center" wrapText="1"/>
      <protection locked="0"/>
    </xf>
    <xf numFmtId="0" fontId="42" fillId="12" borderId="35" xfId="4" applyFill="1" applyBorder="1" applyAlignment="1" applyProtection="1">
      <alignment horizontal="center" wrapText="1"/>
      <protection locked="0"/>
    </xf>
    <xf numFmtId="0" fontId="42" fillId="12" borderId="43" xfId="4" applyFill="1" applyBorder="1" applyAlignment="1" applyProtection="1">
      <alignment horizontal="center" wrapText="1"/>
      <protection locked="0"/>
    </xf>
    <xf numFmtId="0" fontId="42" fillId="8" borderId="38" xfId="4" applyBorder="1" applyAlignment="1" applyProtection="1">
      <alignment horizontal="center" wrapText="1"/>
      <protection locked="0"/>
    </xf>
    <xf numFmtId="0" fontId="42" fillId="8" borderId="59" xfId="4" applyBorder="1" applyAlignment="1" applyProtection="1">
      <alignment horizontal="center" wrapText="1"/>
      <protection locked="0"/>
    </xf>
    <xf numFmtId="0" fontId="42" fillId="8" borderId="35" xfId="4" applyBorder="1" applyAlignment="1" applyProtection="1">
      <alignment horizontal="center" wrapText="1"/>
      <protection locked="0"/>
    </xf>
    <xf numFmtId="0" fontId="42" fillId="8" borderId="43" xfId="4" applyBorder="1" applyAlignment="1" applyProtection="1">
      <alignment horizontal="center" wrapText="1"/>
      <protection locked="0"/>
    </xf>
    <xf numFmtId="0" fontId="50" fillId="8" borderId="29" xfId="4" applyFont="1" applyBorder="1" applyAlignment="1" applyProtection="1">
      <alignment horizontal="center" vertical="center" wrapText="1"/>
      <protection locked="0"/>
    </xf>
    <xf numFmtId="0" fontId="50" fillId="8" borderId="52" xfId="4" applyFont="1" applyBorder="1" applyAlignment="1" applyProtection="1">
      <alignment horizontal="center" vertical="center" wrapText="1"/>
      <protection locked="0"/>
    </xf>
    <xf numFmtId="0" fontId="50" fillId="12" borderId="29" xfId="4" applyFont="1" applyFill="1" applyBorder="1" applyAlignment="1" applyProtection="1">
      <alignment horizontal="center" vertical="center" wrapText="1"/>
      <protection locked="0"/>
    </xf>
    <xf numFmtId="0" fontId="50" fillId="12" borderId="52" xfId="4" applyFont="1" applyFill="1" applyBorder="1" applyAlignment="1" applyProtection="1">
      <alignment horizontal="center" vertical="center" wrapText="1"/>
      <protection locked="0"/>
    </xf>
    <xf numFmtId="0" fontId="50" fillId="12" borderId="38" xfId="4" applyFont="1" applyFill="1" applyBorder="1" applyAlignment="1" applyProtection="1">
      <alignment horizontal="center" vertical="center"/>
      <protection locked="0"/>
    </xf>
    <xf numFmtId="0" fontId="50" fillId="12" borderId="59" xfId="4" applyFont="1" applyFill="1" applyBorder="1" applyAlignment="1" applyProtection="1">
      <alignment horizontal="center" vertical="center"/>
      <protection locked="0"/>
    </xf>
    <xf numFmtId="0" fontId="50" fillId="8" borderId="38" xfId="4" applyFont="1" applyBorder="1" applyAlignment="1" applyProtection="1">
      <alignment horizontal="center" vertical="center"/>
      <protection locked="0"/>
    </xf>
    <xf numFmtId="0" fontId="50" fillId="8" borderId="59" xfId="4" applyFont="1" applyBorder="1" applyAlignment="1" applyProtection="1">
      <alignment horizontal="center" vertical="center"/>
      <protection locked="0"/>
    </xf>
    <xf numFmtId="0" fontId="43" fillId="0" borderId="0" xfId="0" applyFont="1" applyAlignment="1" applyProtection="1">
      <alignment horizontal="left"/>
    </xf>
    <xf numFmtId="0" fontId="0" fillId="10" borderId="54" xfId="0" applyFill="1" applyBorder="1" applyAlignment="1" applyProtection="1">
      <alignment horizontal="left" vertical="center" wrapText="1"/>
    </xf>
    <xf numFmtId="0" fontId="0" fillId="10" borderId="57" xfId="0" applyFill="1" applyBorder="1" applyAlignment="1" applyProtection="1">
      <alignment horizontal="left" vertical="center" wrapText="1"/>
    </xf>
    <xf numFmtId="0" fontId="0" fillId="10" borderId="60" xfId="0" applyFill="1" applyBorder="1" applyAlignment="1" applyProtection="1">
      <alignment horizontal="left" vertical="center" wrapText="1"/>
    </xf>
  </cellXfs>
  <cellStyles count="9">
    <cellStyle name="Bad" xfId="3" builtinId="27"/>
    <cellStyle name="Comma" xfId="5" builtinId="3"/>
    <cellStyle name="Comma 2" xfId="6"/>
    <cellStyle name="Comma 2 2" xfId="7"/>
    <cellStyle name="Comma 3" xfId="8"/>
    <cellStyle name="Good" xfId="2" builtinId="26"/>
    <cellStyle name="Hyperlink" xfId="1" builtinId="8"/>
    <cellStyle name="Neutral" xfId="4" builtinId="2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habimana@minirena.gov.rw" TargetMode="External"/><Relationship Id="rId2" Type="http://schemas.openxmlformats.org/officeDocument/2006/relationships/hyperlink" Target="mailto:prime0467@yahoo.fr" TargetMode="External"/><Relationship Id="rId1" Type="http://schemas.openxmlformats.org/officeDocument/2006/relationships/hyperlink" Target="mailto:fmukarubibi@minirena.gov.rw"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rv3cba.rnra.r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rime0467@yahoo.fr" TargetMode="External"/><Relationship Id="rId1" Type="http://schemas.openxmlformats.org/officeDocument/2006/relationships/hyperlink" Target="mailto:ehabimana@minirena.gov.rw"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opLeftCell="B1" workbookViewId="0">
      <selection activeCell="D7" sqref="D7"/>
    </sheetView>
  </sheetViews>
  <sheetFormatPr defaultColWidth="102.28515625" defaultRowHeight="15" x14ac:dyDescent="0.25"/>
  <cols>
    <col min="1" max="1" width="2.5703125" style="1" customWidth="1"/>
    <col min="2" max="2" width="10.85546875" style="153" customWidth="1"/>
    <col min="3" max="3" width="14.85546875" style="153"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54"/>
      <c r="C2" s="155"/>
      <c r="D2" s="91"/>
      <c r="E2" s="92"/>
    </row>
    <row r="3" spans="2:16" ht="19.5" thickBot="1" x14ac:dyDescent="0.35">
      <c r="B3" s="156"/>
      <c r="C3" s="157"/>
      <c r="D3" s="103" t="s">
        <v>252</v>
      </c>
      <c r="E3" s="94"/>
    </row>
    <row r="4" spans="2:16" ht="15.75" thickBot="1" x14ac:dyDescent="0.3">
      <c r="B4" s="156"/>
      <c r="C4" s="157"/>
      <c r="D4" s="93"/>
      <c r="E4" s="94"/>
    </row>
    <row r="5" spans="2:16" ht="15.75" thickBot="1" x14ac:dyDescent="0.3">
      <c r="B5" s="156"/>
      <c r="C5" s="160" t="s">
        <v>294</v>
      </c>
      <c r="D5" s="167" t="s">
        <v>990</v>
      </c>
      <c r="E5" s="94"/>
    </row>
    <row r="6" spans="2:16" s="3" customFormat="1" x14ac:dyDescent="0.25">
      <c r="B6" s="158"/>
      <c r="C6" s="101"/>
      <c r="D6" s="57"/>
      <c r="E6" s="55"/>
      <c r="G6" s="2"/>
      <c r="H6" s="2"/>
      <c r="I6" s="2"/>
      <c r="J6" s="2"/>
      <c r="K6" s="2"/>
      <c r="L6" s="2"/>
      <c r="M6" s="2"/>
      <c r="N6" s="2"/>
      <c r="O6" s="2"/>
      <c r="P6" s="2"/>
    </row>
    <row r="7" spans="2:16" s="3" customFormat="1" ht="30.75" customHeight="1" x14ac:dyDescent="0.25">
      <c r="B7" s="158"/>
      <c r="C7" s="95" t="s">
        <v>214</v>
      </c>
      <c r="D7" s="291" t="s">
        <v>866</v>
      </c>
      <c r="E7" s="55"/>
      <c r="G7" s="2"/>
      <c r="H7" s="2"/>
      <c r="I7" s="2"/>
      <c r="J7" s="2"/>
      <c r="K7" s="2"/>
      <c r="L7" s="2"/>
      <c r="M7" s="2"/>
      <c r="N7" s="2"/>
      <c r="O7" s="2"/>
      <c r="P7" s="2"/>
    </row>
    <row r="8" spans="2:16" s="3" customFormat="1" hidden="1" x14ac:dyDescent="0.25">
      <c r="B8" s="156"/>
      <c r="C8" s="157"/>
      <c r="D8" s="93"/>
      <c r="E8" s="55"/>
      <c r="G8" s="2"/>
      <c r="H8" s="2"/>
      <c r="I8" s="2"/>
      <c r="J8" s="2"/>
      <c r="K8" s="2"/>
      <c r="L8" s="2"/>
      <c r="M8" s="2"/>
      <c r="N8" s="2"/>
      <c r="O8" s="2"/>
      <c r="P8" s="2"/>
    </row>
    <row r="9" spans="2:16" s="3" customFormat="1" hidden="1" x14ac:dyDescent="0.25">
      <c r="B9" s="156"/>
      <c r="C9" s="157"/>
      <c r="D9" s="93"/>
      <c r="E9" s="55"/>
      <c r="G9" s="2"/>
      <c r="H9" s="2"/>
      <c r="I9" s="2"/>
      <c r="J9" s="2"/>
      <c r="K9" s="2"/>
      <c r="L9" s="2"/>
      <c r="M9" s="2"/>
      <c r="N9" s="2"/>
      <c r="O9" s="2"/>
      <c r="P9" s="2"/>
    </row>
    <row r="10" spans="2:16" s="3" customFormat="1" hidden="1" x14ac:dyDescent="0.25">
      <c r="B10" s="156"/>
      <c r="C10" s="157"/>
      <c r="D10" s="93"/>
      <c r="E10" s="55"/>
      <c r="G10" s="2"/>
      <c r="H10" s="2"/>
      <c r="I10" s="2"/>
      <c r="J10" s="2"/>
      <c r="K10" s="2"/>
      <c r="L10" s="2"/>
      <c r="M10" s="2"/>
      <c r="N10" s="2"/>
      <c r="O10" s="2"/>
      <c r="P10" s="2"/>
    </row>
    <row r="11" spans="2:16" s="3" customFormat="1" hidden="1" x14ac:dyDescent="0.25">
      <c r="B11" s="156"/>
      <c r="C11" s="157"/>
      <c r="D11" s="93"/>
      <c r="E11" s="55"/>
      <c r="G11" s="2"/>
      <c r="H11" s="2"/>
      <c r="I11" s="2"/>
      <c r="J11" s="2"/>
      <c r="K11" s="2"/>
      <c r="L11" s="2"/>
      <c r="M11" s="2"/>
      <c r="N11" s="2"/>
      <c r="O11" s="2"/>
      <c r="P11" s="2"/>
    </row>
    <row r="12" spans="2:16" s="3" customFormat="1" x14ac:dyDescent="0.25">
      <c r="B12" s="158"/>
      <c r="C12" s="101"/>
      <c r="D12" s="57"/>
      <c r="E12" s="55"/>
      <c r="G12" s="2"/>
      <c r="H12" s="2"/>
      <c r="I12" s="2"/>
      <c r="J12" s="2"/>
      <c r="K12" s="2"/>
      <c r="L12" s="2"/>
      <c r="M12" s="2"/>
      <c r="N12" s="2"/>
      <c r="O12" s="2"/>
      <c r="P12" s="2"/>
    </row>
    <row r="13" spans="2:16" s="3" customFormat="1" ht="210" customHeight="1" x14ac:dyDescent="0.25">
      <c r="B13" s="158"/>
      <c r="C13" s="96" t="s">
        <v>0</v>
      </c>
      <c r="D13" s="292" t="s">
        <v>867</v>
      </c>
      <c r="E13" s="55"/>
      <c r="G13" s="2"/>
      <c r="H13" s="2"/>
      <c r="I13" s="2"/>
      <c r="J13" s="2"/>
      <c r="K13" s="2"/>
      <c r="L13" s="2"/>
      <c r="M13" s="2"/>
      <c r="N13" s="2"/>
      <c r="O13" s="2"/>
      <c r="P13" s="2"/>
    </row>
    <row r="14" spans="2:16" s="3" customFormat="1" ht="15.75" thickBot="1" x14ac:dyDescent="0.3">
      <c r="B14" s="158"/>
      <c r="C14" s="101"/>
      <c r="D14" s="57"/>
      <c r="E14" s="55"/>
      <c r="G14" s="2"/>
      <c r="H14" s="2" t="s">
        <v>1</v>
      </c>
      <c r="I14" s="2" t="s">
        <v>2</v>
      </c>
      <c r="J14" s="2"/>
      <c r="K14" s="2" t="s">
        <v>3</v>
      </c>
      <c r="L14" s="2" t="s">
        <v>4</v>
      </c>
      <c r="M14" s="2" t="s">
        <v>5</v>
      </c>
      <c r="N14" s="2" t="s">
        <v>6</v>
      </c>
      <c r="O14" s="2" t="s">
        <v>7</v>
      </c>
      <c r="P14" s="2" t="s">
        <v>8</v>
      </c>
    </row>
    <row r="15" spans="2:16" s="3" customFormat="1" x14ac:dyDescent="0.25">
      <c r="B15" s="158"/>
      <c r="C15" s="97" t="s">
        <v>204</v>
      </c>
      <c r="D15" s="18" t="s">
        <v>692</v>
      </c>
      <c r="E15" s="55"/>
      <c r="G15" s="2"/>
      <c r="H15" s="4" t="s">
        <v>9</v>
      </c>
      <c r="I15" s="2" t="s">
        <v>10</v>
      </c>
      <c r="J15" s="2" t="s">
        <v>11</v>
      </c>
      <c r="K15" s="2" t="s">
        <v>12</v>
      </c>
      <c r="L15" s="2">
        <v>1</v>
      </c>
      <c r="M15" s="2">
        <v>1</v>
      </c>
      <c r="N15" s="2" t="s">
        <v>13</v>
      </c>
      <c r="O15" s="2" t="s">
        <v>14</v>
      </c>
      <c r="P15" s="2" t="s">
        <v>15</v>
      </c>
    </row>
    <row r="16" spans="2:16" s="3" customFormat="1" ht="29.25" customHeight="1" x14ac:dyDescent="0.25">
      <c r="B16" s="477" t="s">
        <v>282</v>
      </c>
      <c r="C16" s="478"/>
      <c r="D16" s="19" t="s">
        <v>693</v>
      </c>
      <c r="E16" s="55"/>
      <c r="G16" s="2"/>
      <c r="H16" s="4" t="s">
        <v>16</v>
      </c>
      <c r="I16" s="2" t="s">
        <v>17</v>
      </c>
      <c r="J16" s="2" t="s">
        <v>18</v>
      </c>
      <c r="K16" s="2" t="s">
        <v>19</v>
      </c>
      <c r="L16" s="2">
        <v>2</v>
      </c>
      <c r="M16" s="2">
        <v>2</v>
      </c>
      <c r="N16" s="2" t="s">
        <v>20</v>
      </c>
      <c r="O16" s="2" t="s">
        <v>21</v>
      </c>
      <c r="P16" s="2" t="s">
        <v>22</v>
      </c>
    </row>
    <row r="17" spans="2:16" s="3" customFormat="1" x14ac:dyDescent="0.25">
      <c r="B17" s="158"/>
      <c r="C17" s="97" t="s">
        <v>210</v>
      </c>
      <c r="D17" s="19" t="s">
        <v>497</v>
      </c>
      <c r="E17" s="55"/>
      <c r="G17" s="2"/>
      <c r="H17" s="4" t="s">
        <v>23</v>
      </c>
      <c r="I17" s="2" t="s">
        <v>24</v>
      </c>
      <c r="J17" s="2"/>
      <c r="K17" s="2" t="s">
        <v>25</v>
      </c>
      <c r="L17" s="2">
        <v>3</v>
      </c>
      <c r="M17" s="2">
        <v>3</v>
      </c>
      <c r="N17" s="2" t="s">
        <v>26</v>
      </c>
      <c r="O17" s="2" t="s">
        <v>27</v>
      </c>
      <c r="P17" s="2" t="s">
        <v>28</v>
      </c>
    </row>
    <row r="18" spans="2:16" s="3" customFormat="1" x14ac:dyDescent="0.25">
      <c r="B18" s="159"/>
      <c r="C18" s="96" t="s">
        <v>205</v>
      </c>
      <c r="D18" s="20" t="s">
        <v>153</v>
      </c>
      <c r="E18" s="55"/>
      <c r="G18" s="2"/>
      <c r="H18" s="4" t="s">
        <v>29</v>
      </c>
      <c r="I18" s="2"/>
      <c r="J18" s="2"/>
      <c r="K18" s="2" t="s">
        <v>30</v>
      </c>
      <c r="L18" s="2">
        <v>5</v>
      </c>
      <c r="M18" s="2">
        <v>5</v>
      </c>
      <c r="N18" s="2" t="s">
        <v>31</v>
      </c>
      <c r="O18" s="2" t="s">
        <v>32</v>
      </c>
      <c r="P18" s="2" t="s">
        <v>33</v>
      </c>
    </row>
    <row r="19" spans="2:16" s="3" customFormat="1" ht="44.25" customHeight="1" thickBot="1" x14ac:dyDescent="0.3">
      <c r="B19" s="480" t="s">
        <v>206</v>
      </c>
      <c r="C19" s="481"/>
      <c r="D19" s="293" t="s">
        <v>153</v>
      </c>
      <c r="E19" s="55"/>
      <c r="G19" s="2"/>
      <c r="H19" s="4" t="s">
        <v>34</v>
      </c>
      <c r="I19" s="2"/>
      <c r="J19" s="2"/>
      <c r="K19" s="2" t="s">
        <v>35</v>
      </c>
      <c r="L19" s="2"/>
      <c r="M19" s="2"/>
      <c r="N19" s="2"/>
      <c r="O19" s="2" t="s">
        <v>36</v>
      </c>
      <c r="P19" s="2" t="s">
        <v>37</v>
      </c>
    </row>
    <row r="20" spans="2:16" s="3" customFormat="1" x14ac:dyDescent="0.25">
      <c r="B20" s="158"/>
      <c r="C20" s="96"/>
      <c r="D20" s="57"/>
      <c r="E20" s="94"/>
      <c r="F20" s="4"/>
      <c r="G20" s="2"/>
      <c r="H20" s="2"/>
      <c r="J20" s="2"/>
      <c r="K20" s="2"/>
      <c r="L20" s="2"/>
      <c r="M20" s="2" t="s">
        <v>38</v>
      </c>
      <c r="N20" s="2" t="s">
        <v>39</v>
      </c>
    </row>
    <row r="21" spans="2:16" s="3" customFormat="1" x14ac:dyDescent="0.25">
      <c r="B21" s="158"/>
      <c r="C21" s="160" t="s">
        <v>209</v>
      </c>
      <c r="D21" s="57"/>
      <c r="E21" s="94"/>
      <c r="F21" s="4"/>
      <c r="G21" s="2"/>
      <c r="H21" s="2"/>
      <c r="J21" s="2"/>
      <c r="K21" s="2"/>
      <c r="L21" s="2"/>
      <c r="M21" s="2" t="s">
        <v>40</v>
      </c>
      <c r="N21" s="2" t="s">
        <v>41</v>
      </c>
    </row>
    <row r="22" spans="2:16" s="3" customFormat="1" ht="15.75" thickBot="1" x14ac:dyDescent="0.3">
      <c r="B22" s="158"/>
      <c r="C22" s="161" t="s">
        <v>212</v>
      </c>
      <c r="D22" s="57"/>
      <c r="E22" s="55"/>
      <c r="G22" s="2"/>
      <c r="H22" s="4" t="s">
        <v>42</v>
      </c>
      <c r="I22" s="2"/>
      <c r="J22" s="2"/>
      <c r="L22" s="2"/>
      <c r="M22" s="2"/>
      <c r="N22" s="2"/>
      <c r="O22" s="2" t="s">
        <v>43</v>
      </c>
      <c r="P22" s="2" t="s">
        <v>44</v>
      </c>
    </row>
    <row r="23" spans="2:16" s="3" customFormat="1" x14ac:dyDescent="0.25">
      <c r="B23" s="477" t="s">
        <v>211</v>
      </c>
      <c r="C23" s="478"/>
      <c r="D23" s="475">
        <v>41609</v>
      </c>
      <c r="E23" s="55"/>
      <c r="G23" s="2"/>
      <c r="H23" s="4"/>
      <c r="I23" s="2"/>
      <c r="J23" s="2"/>
      <c r="L23" s="2"/>
      <c r="M23" s="2"/>
      <c r="N23" s="2"/>
      <c r="O23" s="2"/>
      <c r="P23" s="2"/>
    </row>
    <row r="24" spans="2:16" s="3" customFormat="1" ht="4.5" customHeight="1" x14ac:dyDescent="0.25">
      <c r="B24" s="477"/>
      <c r="C24" s="478"/>
      <c r="D24" s="476"/>
      <c r="E24" s="55"/>
      <c r="G24" s="2"/>
      <c r="H24" s="4"/>
      <c r="I24" s="2"/>
      <c r="J24" s="2"/>
      <c r="L24" s="2"/>
      <c r="M24" s="2"/>
      <c r="N24" s="2"/>
      <c r="O24" s="2"/>
      <c r="P24" s="2"/>
    </row>
    <row r="25" spans="2:16" s="3" customFormat="1" ht="27.75" customHeight="1" x14ac:dyDescent="0.25">
      <c r="B25" s="477" t="s">
        <v>288</v>
      </c>
      <c r="C25" s="478"/>
      <c r="D25" s="294">
        <v>41579</v>
      </c>
      <c r="E25" s="55"/>
      <c r="F25" s="2"/>
      <c r="G25" s="4"/>
      <c r="H25" s="2"/>
      <c r="I25" s="2"/>
      <c r="K25" s="2"/>
      <c r="L25" s="2"/>
      <c r="M25" s="2"/>
      <c r="N25" s="2" t="s">
        <v>45</v>
      </c>
      <c r="O25" s="2" t="s">
        <v>46</v>
      </c>
    </row>
    <row r="26" spans="2:16" s="3" customFormat="1" ht="32.25" customHeight="1" x14ac:dyDescent="0.25">
      <c r="B26" s="477" t="s">
        <v>213</v>
      </c>
      <c r="C26" s="478"/>
      <c r="D26" s="294">
        <v>41791</v>
      </c>
      <c r="E26" s="55"/>
      <c r="F26" s="2"/>
      <c r="G26" s="4"/>
      <c r="H26" s="2"/>
      <c r="I26" s="2"/>
      <c r="K26" s="2"/>
      <c r="L26" s="2"/>
      <c r="M26" s="2"/>
      <c r="N26" s="2" t="s">
        <v>47</v>
      </c>
      <c r="O26" s="2" t="s">
        <v>48</v>
      </c>
    </row>
    <row r="27" spans="2:16" s="3" customFormat="1" ht="28.5" customHeight="1" x14ac:dyDescent="0.25">
      <c r="B27" s="477" t="s">
        <v>287</v>
      </c>
      <c r="C27" s="478"/>
      <c r="D27" s="294">
        <v>42522</v>
      </c>
      <c r="E27" s="98"/>
      <c r="F27" s="2"/>
      <c r="G27" s="4"/>
      <c r="H27" s="2"/>
      <c r="I27" s="2"/>
      <c r="J27" s="2"/>
      <c r="K27" s="2"/>
      <c r="L27" s="2"/>
      <c r="M27" s="2"/>
      <c r="N27" s="2"/>
      <c r="O27" s="2"/>
    </row>
    <row r="28" spans="2:16" s="3" customFormat="1" ht="15.75" thickBot="1" x14ac:dyDescent="0.3">
      <c r="B28" s="158"/>
      <c r="C28" s="97" t="s">
        <v>291</v>
      </c>
      <c r="D28" s="295">
        <v>43252</v>
      </c>
      <c r="E28" s="55"/>
      <c r="F28" s="2"/>
      <c r="G28" s="4"/>
      <c r="H28" s="2"/>
      <c r="I28" s="2"/>
      <c r="J28" s="2"/>
      <c r="K28" s="2"/>
      <c r="L28" s="2"/>
      <c r="M28" s="2"/>
      <c r="N28" s="2"/>
      <c r="O28" s="2"/>
    </row>
    <row r="29" spans="2:16" s="3" customFormat="1" x14ac:dyDescent="0.25">
      <c r="B29" s="158"/>
      <c r="C29" s="101"/>
      <c r="D29" s="99"/>
      <c r="E29" s="55"/>
      <c r="F29" s="2"/>
      <c r="G29" s="4"/>
      <c r="H29" s="2"/>
      <c r="I29" s="2"/>
      <c r="J29" s="2"/>
      <c r="K29" s="2"/>
      <c r="L29" s="2"/>
      <c r="M29" s="2"/>
      <c r="N29" s="2"/>
      <c r="O29" s="2"/>
    </row>
    <row r="30" spans="2:16" s="3" customFormat="1" ht="15.75" thickBot="1" x14ac:dyDescent="0.3">
      <c r="B30" s="158"/>
      <c r="C30" s="101"/>
      <c r="D30" s="100" t="s">
        <v>49</v>
      </c>
      <c r="E30" s="55"/>
      <c r="G30" s="2"/>
      <c r="H30" s="4" t="s">
        <v>50</v>
      </c>
      <c r="I30" s="2"/>
      <c r="J30" s="2"/>
      <c r="K30" s="2"/>
      <c r="L30" s="2"/>
      <c r="M30" s="2"/>
      <c r="N30" s="2"/>
      <c r="O30" s="2"/>
      <c r="P30" s="2"/>
    </row>
    <row r="31" spans="2:16" s="3" customFormat="1" ht="114" customHeight="1" thickBot="1" x14ac:dyDescent="0.3">
      <c r="B31" s="158"/>
      <c r="C31" s="101"/>
      <c r="D31" s="21" t="s">
        <v>859</v>
      </c>
      <c r="E31" s="55"/>
      <c r="F31" s="5"/>
      <c r="G31" s="2"/>
      <c r="H31" s="4" t="s">
        <v>51</v>
      </c>
      <c r="I31" s="2"/>
      <c r="J31" s="2"/>
      <c r="K31" s="2"/>
      <c r="L31" s="2"/>
      <c r="M31" s="2"/>
      <c r="N31" s="2"/>
      <c r="O31" s="2"/>
      <c r="P31" s="2"/>
    </row>
    <row r="32" spans="2:16" s="3" customFormat="1" ht="32.25" customHeight="1" thickBot="1" x14ac:dyDescent="0.3">
      <c r="B32" s="477" t="s">
        <v>52</v>
      </c>
      <c r="C32" s="479"/>
      <c r="D32" s="57"/>
      <c r="E32" s="55"/>
      <c r="G32" s="2"/>
      <c r="H32" s="4" t="s">
        <v>53</v>
      </c>
      <c r="I32" s="2"/>
      <c r="J32" s="2"/>
      <c r="K32" s="2"/>
      <c r="L32" s="2"/>
      <c r="M32" s="2"/>
      <c r="N32" s="2"/>
      <c r="O32" s="2"/>
      <c r="P32" s="2"/>
    </row>
    <row r="33" spans="1:16" s="3" customFormat="1" ht="17.25" customHeight="1" thickBot="1" x14ac:dyDescent="0.3">
      <c r="B33" s="158"/>
      <c r="C33" s="101"/>
      <c r="D33" s="298" t="s">
        <v>700</v>
      </c>
      <c r="E33" s="55"/>
      <c r="G33" s="2"/>
      <c r="H33" s="4" t="s">
        <v>54</v>
      </c>
      <c r="I33" s="2"/>
      <c r="J33" s="2"/>
      <c r="K33" s="2"/>
      <c r="L33" s="2"/>
      <c r="M33" s="2"/>
      <c r="N33" s="2"/>
      <c r="O33" s="2"/>
      <c r="P33" s="2"/>
    </row>
    <row r="34" spans="1:16" s="3" customFormat="1" x14ac:dyDescent="0.25">
      <c r="B34" s="158"/>
      <c r="C34" s="101"/>
      <c r="D34" s="57"/>
      <c r="E34" s="55"/>
      <c r="F34" s="5"/>
      <c r="G34" s="2"/>
      <c r="H34" s="4" t="s">
        <v>55</v>
      </c>
      <c r="I34" s="2"/>
      <c r="J34" s="2"/>
      <c r="K34" s="2"/>
      <c r="L34" s="2"/>
      <c r="M34" s="2"/>
      <c r="N34" s="2"/>
      <c r="O34" s="2"/>
      <c r="P34" s="2"/>
    </row>
    <row r="35" spans="1:16" s="3" customFormat="1" x14ac:dyDescent="0.25">
      <c r="B35" s="158"/>
      <c r="C35" s="162" t="s">
        <v>56</v>
      </c>
      <c r="D35" s="57"/>
      <c r="E35" s="55"/>
      <c r="G35" s="2"/>
      <c r="H35" s="4" t="s">
        <v>57</v>
      </c>
      <c r="I35" s="2"/>
      <c r="J35" s="2"/>
      <c r="K35" s="2"/>
      <c r="L35" s="2"/>
      <c r="M35" s="2"/>
      <c r="N35" s="2"/>
      <c r="O35" s="2"/>
      <c r="P35" s="2"/>
    </row>
    <row r="36" spans="1:16" s="3" customFormat="1" ht="31.5" customHeight="1" thickBot="1" x14ac:dyDescent="0.3">
      <c r="B36" s="477" t="s">
        <v>58</v>
      </c>
      <c r="C36" s="479"/>
      <c r="D36" s="57"/>
      <c r="E36" s="55"/>
      <c r="G36" s="2"/>
      <c r="H36" s="4" t="s">
        <v>59</v>
      </c>
      <c r="I36" s="2"/>
      <c r="J36" s="2"/>
      <c r="K36" s="2"/>
      <c r="L36" s="2"/>
      <c r="M36" s="2"/>
      <c r="N36" s="2"/>
      <c r="O36" s="2"/>
      <c r="P36" s="2"/>
    </row>
    <row r="37" spans="1:16" s="3" customFormat="1" x14ac:dyDescent="0.25">
      <c r="B37" s="158"/>
      <c r="C37" s="101" t="s">
        <v>60</v>
      </c>
      <c r="D37" s="341"/>
      <c r="E37" s="55"/>
      <c r="G37" s="2"/>
      <c r="H37" s="4" t="s">
        <v>61</v>
      </c>
      <c r="I37" s="2"/>
      <c r="J37" s="2"/>
      <c r="K37" s="2"/>
      <c r="L37" s="2"/>
      <c r="M37" s="2"/>
      <c r="N37" s="2"/>
      <c r="O37" s="2"/>
      <c r="P37" s="2"/>
    </row>
    <row r="38" spans="1:16" s="3" customFormat="1" x14ac:dyDescent="0.25">
      <c r="B38" s="158"/>
      <c r="C38" s="101" t="s">
        <v>62</v>
      </c>
      <c r="D38" s="342"/>
      <c r="E38" s="55"/>
      <c r="G38" s="2"/>
      <c r="H38" s="4" t="s">
        <v>63</v>
      </c>
      <c r="I38" s="2"/>
      <c r="J38" s="2"/>
      <c r="K38" s="2"/>
      <c r="L38" s="2"/>
      <c r="M38" s="2"/>
      <c r="N38" s="2"/>
      <c r="O38" s="2"/>
      <c r="P38" s="2"/>
    </row>
    <row r="39" spans="1:16" s="3" customFormat="1" ht="15.75" thickBot="1" x14ac:dyDescent="0.3">
      <c r="B39" s="158"/>
      <c r="C39" s="101" t="s">
        <v>64</v>
      </c>
      <c r="D39" s="23"/>
      <c r="E39" s="55"/>
      <c r="G39" s="2"/>
      <c r="H39" s="4" t="s">
        <v>65</v>
      </c>
      <c r="I39" s="2"/>
      <c r="J39" s="2"/>
      <c r="K39" s="2"/>
      <c r="L39" s="2"/>
      <c r="M39" s="2"/>
      <c r="N39" s="2"/>
      <c r="O39" s="2"/>
      <c r="P39" s="2"/>
    </row>
    <row r="40" spans="1:16" s="3" customFormat="1" ht="15" customHeight="1" thickBot="1" x14ac:dyDescent="0.3">
      <c r="B40" s="158"/>
      <c r="C40" s="97" t="s">
        <v>208</v>
      </c>
      <c r="D40" s="57"/>
      <c r="E40" s="55"/>
      <c r="G40" s="2"/>
      <c r="H40" s="4" t="s">
        <v>66</v>
      </c>
      <c r="I40" s="2"/>
      <c r="J40" s="2"/>
      <c r="K40" s="2"/>
      <c r="L40" s="2"/>
      <c r="M40" s="2"/>
      <c r="N40" s="2"/>
      <c r="O40" s="2"/>
      <c r="P40" s="2"/>
    </row>
    <row r="41" spans="1:16" s="3" customFormat="1" x14ac:dyDescent="0.25">
      <c r="B41" s="158"/>
      <c r="C41" s="101" t="s">
        <v>60</v>
      </c>
      <c r="D41" s="22" t="s">
        <v>696</v>
      </c>
      <c r="E41" s="55"/>
      <c r="G41" s="2"/>
      <c r="H41" s="4" t="s">
        <v>67</v>
      </c>
      <c r="I41" s="2"/>
      <c r="J41" s="2"/>
      <c r="K41" s="2"/>
      <c r="L41" s="2"/>
      <c r="M41" s="2"/>
      <c r="N41" s="2"/>
      <c r="O41" s="2"/>
      <c r="P41" s="2"/>
    </row>
    <row r="42" spans="1:16" s="3" customFormat="1" x14ac:dyDescent="0.25">
      <c r="B42" s="158"/>
      <c r="C42" s="101" t="s">
        <v>62</v>
      </c>
      <c r="D42" s="296" t="s">
        <v>697</v>
      </c>
      <c r="E42" s="55"/>
      <c r="G42" s="2"/>
      <c r="H42" s="4" t="s">
        <v>68</v>
      </c>
      <c r="I42" s="2"/>
      <c r="J42" s="2"/>
      <c r="K42" s="2"/>
      <c r="L42" s="2"/>
      <c r="M42" s="2"/>
      <c r="N42" s="2"/>
      <c r="O42" s="2"/>
      <c r="P42" s="2"/>
    </row>
    <row r="43" spans="1:16" s="3" customFormat="1" ht="15.75" thickBot="1" x14ac:dyDescent="0.3">
      <c r="B43" s="158"/>
      <c r="C43" s="101" t="s">
        <v>64</v>
      </c>
      <c r="D43" s="23"/>
      <c r="E43" s="55"/>
      <c r="G43" s="2"/>
      <c r="H43" s="4" t="s">
        <v>69</v>
      </c>
      <c r="I43" s="2"/>
      <c r="J43" s="2"/>
      <c r="K43" s="2"/>
      <c r="L43" s="2"/>
      <c r="M43" s="2"/>
      <c r="N43" s="2"/>
      <c r="O43" s="2"/>
      <c r="P43" s="2"/>
    </row>
    <row r="44" spans="1:16" s="3" customFormat="1" ht="15.75" thickBot="1" x14ac:dyDescent="0.3">
      <c r="B44" s="158"/>
      <c r="C44" s="97" t="s">
        <v>289</v>
      </c>
      <c r="D44" s="57"/>
      <c r="E44" s="55"/>
      <c r="G44" s="2"/>
      <c r="H44" s="4" t="s">
        <v>70</v>
      </c>
      <c r="I44" s="2"/>
      <c r="J44" s="2"/>
      <c r="K44" s="2"/>
      <c r="L44" s="2"/>
      <c r="M44" s="2"/>
      <c r="N44" s="2"/>
      <c r="O44" s="2"/>
      <c r="P44" s="2"/>
    </row>
    <row r="45" spans="1:16" s="3" customFormat="1" x14ac:dyDescent="0.25">
      <c r="B45" s="158"/>
      <c r="C45" s="101" t="s">
        <v>60</v>
      </c>
      <c r="D45" s="22" t="s">
        <v>698</v>
      </c>
      <c r="E45" s="55"/>
      <c r="G45" s="2"/>
      <c r="H45" s="4" t="s">
        <v>71</v>
      </c>
      <c r="I45" s="2"/>
      <c r="J45" s="2"/>
      <c r="K45" s="2"/>
      <c r="L45" s="2"/>
      <c r="M45" s="2"/>
      <c r="N45" s="2"/>
      <c r="O45" s="2"/>
      <c r="P45" s="2"/>
    </row>
    <row r="46" spans="1:16" s="3" customFormat="1" x14ac:dyDescent="0.25">
      <c r="B46" s="158"/>
      <c r="C46" s="101" t="s">
        <v>62</v>
      </c>
      <c r="D46" s="297" t="s">
        <v>699</v>
      </c>
      <c r="E46" s="55"/>
      <c r="G46" s="2"/>
      <c r="H46" s="4" t="s">
        <v>72</v>
      </c>
      <c r="I46" s="2"/>
      <c r="J46" s="2"/>
      <c r="K46" s="2"/>
      <c r="L46" s="2"/>
      <c r="M46" s="2"/>
      <c r="N46" s="2"/>
      <c r="O46" s="2"/>
      <c r="P46" s="2"/>
    </row>
    <row r="47" spans="1:16" ht="15.75" thickBot="1" x14ac:dyDescent="0.3">
      <c r="A47" s="3"/>
      <c r="B47" s="158"/>
      <c r="C47" s="101" t="s">
        <v>64</v>
      </c>
      <c r="D47" s="23"/>
      <c r="E47" s="55"/>
      <c r="H47" s="4" t="s">
        <v>73</v>
      </c>
    </row>
    <row r="48" spans="1:16" ht="15.75" thickBot="1" x14ac:dyDescent="0.3">
      <c r="B48" s="158"/>
      <c r="C48" s="97" t="s">
        <v>207</v>
      </c>
      <c r="D48" s="57"/>
      <c r="E48" s="55"/>
      <c r="H48" s="4" t="s">
        <v>74</v>
      </c>
    </row>
    <row r="49" spans="2:8" x14ac:dyDescent="0.25">
      <c r="B49" s="158"/>
      <c r="C49" s="101" t="s">
        <v>60</v>
      </c>
      <c r="D49" s="22" t="s">
        <v>694</v>
      </c>
      <c r="E49" s="55"/>
      <c r="H49" s="4" t="s">
        <v>75</v>
      </c>
    </row>
    <row r="50" spans="2:8" x14ac:dyDescent="0.25">
      <c r="B50" s="158"/>
      <c r="C50" s="101" t="s">
        <v>62</v>
      </c>
      <c r="D50" s="296" t="s">
        <v>695</v>
      </c>
      <c r="E50" s="55"/>
      <c r="H50" s="4" t="s">
        <v>76</v>
      </c>
    </row>
    <row r="51" spans="2:8" ht="15.75" thickBot="1" x14ac:dyDescent="0.3">
      <c r="B51" s="158"/>
      <c r="C51" s="101" t="s">
        <v>64</v>
      </c>
      <c r="D51" s="23"/>
      <c r="E51" s="55"/>
      <c r="H51" s="4" t="s">
        <v>77</v>
      </c>
    </row>
    <row r="52" spans="2:8" ht="15.75" thickBot="1" x14ac:dyDescent="0.3">
      <c r="B52" s="158"/>
      <c r="C52" s="97" t="s">
        <v>207</v>
      </c>
      <c r="D52" s="57"/>
      <c r="E52" s="55"/>
      <c r="H52" s="4" t="s">
        <v>78</v>
      </c>
    </row>
    <row r="53" spans="2:8" x14ac:dyDescent="0.25">
      <c r="B53" s="158"/>
      <c r="C53" s="101" t="s">
        <v>60</v>
      </c>
      <c r="D53" s="22"/>
      <c r="E53" s="55"/>
      <c r="H53" s="4" t="s">
        <v>79</v>
      </c>
    </row>
    <row r="54" spans="2:8" x14ac:dyDescent="0.25">
      <c r="B54" s="158"/>
      <c r="C54" s="101" t="s">
        <v>62</v>
      </c>
      <c r="D54" s="20"/>
      <c r="E54" s="55"/>
      <c r="H54" s="4" t="s">
        <v>80</v>
      </c>
    </row>
    <row r="55" spans="2:8" ht="15.75" thickBot="1" x14ac:dyDescent="0.3">
      <c r="B55" s="158"/>
      <c r="C55" s="101" t="s">
        <v>64</v>
      </c>
      <c r="D55" s="23"/>
      <c r="E55" s="55"/>
      <c r="H55" s="4" t="s">
        <v>81</v>
      </c>
    </row>
    <row r="56" spans="2:8" ht="15.75" thickBot="1" x14ac:dyDescent="0.3">
      <c r="B56" s="158"/>
      <c r="C56" s="97" t="s">
        <v>207</v>
      </c>
      <c r="D56" s="57"/>
      <c r="E56" s="55"/>
      <c r="H56" s="4" t="s">
        <v>82</v>
      </c>
    </row>
    <row r="57" spans="2:8" x14ac:dyDescent="0.25">
      <c r="B57" s="158"/>
      <c r="C57" s="101" t="s">
        <v>60</v>
      </c>
      <c r="D57" s="22"/>
      <c r="E57" s="55"/>
      <c r="H57" s="4" t="s">
        <v>83</v>
      </c>
    </row>
    <row r="58" spans="2:8" x14ac:dyDescent="0.25">
      <c r="B58" s="158"/>
      <c r="C58" s="101" t="s">
        <v>62</v>
      </c>
      <c r="D58" s="20"/>
      <c r="E58" s="55"/>
      <c r="H58" s="4" t="s">
        <v>84</v>
      </c>
    </row>
    <row r="59" spans="2:8" ht="15.75" thickBot="1" x14ac:dyDescent="0.3">
      <c r="B59" s="158"/>
      <c r="C59" s="101" t="s">
        <v>64</v>
      </c>
      <c r="D59" s="23"/>
      <c r="E59" s="55"/>
      <c r="H59" s="4" t="s">
        <v>85</v>
      </c>
    </row>
    <row r="60" spans="2:8" ht="15.75" thickBot="1" x14ac:dyDescent="0.3">
      <c r="B60" s="163"/>
      <c r="C60" s="164"/>
      <c r="D60" s="102"/>
      <c r="E60" s="67"/>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6">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 type="list" allowBlank="1" showInputMessage="1" showErrorMessage="1" sqref="D18:D19">
      <formula1>$J$15:$J$175</formula1>
    </dataValidation>
  </dataValidations>
  <hyperlinks>
    <hyperlink ref="D42" r:id="rId1"/>
    <hyperlink ref="D50" r:id="rId2"/>
    <hyperlink ref="D46" r:id="rId3" display="mailto:ehabimana@minirena.gov.rw"/>
    <hyperlink ref="D33" r:id="rId4"/>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9"/>
  <sheetViews>
    <sheetView topLeftCell="A39" workbookViewId="0">
      <selection activeCell="E10" sqref="E10:F10"/>
    </sheetView>
  </sheetViews>
  <sheetFormatPr defaultRowHeight="15" x14ac:dyDescent="0.25"/>
  <cols>
    <col min="1" max="1" width="1.42578125" style="25" customWidth="1"/>
    <col min="2" max="2" width="1.5703125" style="24" customWidth="1"/>
    <col min="3" max="3" width="10.28515625" style="24" customWidth="1"/>
    <col min="4" max="4" width="21" style="24" customWidth="1"/>
    <col min="5" max="5" width="27.5703125" style="25" customWidth="1"/>
    <col min="6" max="6" width="22.7109375" style="400" customWidth="1"/>
    <col min="7" max="7" width="13.5703125" style="25" customWidth="1"/>
    <col min="8" max="8" width="1.140625" style="25" customWidth="1"/>
    <col min="9" max="9" width="1.42578125" style="25" customWidth="1"/>
    <col min="10" max="10" width="9.140625" style="25"/>
    <col min="11" max="13" width="18.140625" style="25" customWidth="1"/>
    <col min="14" max="14" width="18.28515625" style="25" customWidth="1"/>
    <col min="15" max="15" width="9.28515625" style="25" customWidth="1"/>
    <col min="16" max="16384" width="9.140625" style="25"/>
  </cols>
  <sheetData>
    <row r="1" spans="2:15" ht="15.75" thickBot="1" x14ac:dyDescent="0.3"/>
    <row r="2" spans="2:15" ht="15.75" thickBot="1" x14ac:dyDescent="0.3">
      <c r="B2" s="80"/>
      <c r="C2" s="81"/>
      <c r="D2" s="81"/>
      <c r="E2" s="82"/>
      <c r="F2" s="401"/>
      <c r="G2" s="82"/>
      <c r="H2" s="83"/>
    </row>
    <row r="3" spans="2:15" ht="21" thickBot="1" x14ac:dyDescent="0.35">
      <c r="B3" s="84"/>
      <c r="C3" s="490" t="s">
        <v>1054</v>
      </c>
      <c r="D3" s="491"/>
      <c r="E3" s="491"/>
      <c r="F3" s="491"/>
      <c r="G3" s="492"/>
      <c r="H3" s="85"/>
    </row>
    <row r="4" spans="2:15" x14ac:dyDescent="0.25">
      <c r="B4" s="497"/>
      <c r="C4" s="498"/>
      <c r="D4" s="498"/>
      <c r="E4" s="498"/>
      <c r="F4" s="498"/>
      <c r="G4" s="87"/>
      <c r="H4" s="85"/>
    </row>
    <row r="5" spans="2:15" x14ac:dyDescent="0.25">
      <c r="B5" s="86"/>
      <c r="C5" s="496"/>
      <c r="D5" s="496"/>
      <c r="E5" s="496"/>
      <c r="F5" s="496"/>
      <c r="G5" s="87"/>
      <c r="H5" s="85"/>
    </row>
    <row r="6" spans="2:15" x14ac:dyDescent="0.25">
      <c r="B6" s="86"/>
      <c r="C6" s="56"/>
      <c r="D6" s="61"/>
      <c r="E6" s="57"/>
      <c r="F6" s="402"/>
      <c r="G6" s="87"/>
      <c r="H6" s="85"/>
    </row>
    <row r="7" spans="2:15" x14ac:dyDescent="0.25">
      <c r="B7" s="86"/>
      <c r="C7" s="485" t="s">
        <v>244</v>
      </c>
      <c r="D7" s="485"/>
      <c r="E7" s="58"/>
      <c r="F7" s="402"/>
      <c r="G7" s="87"/>
      <c r="H7" s="85"/>
    </row>
    <row r="8" spans="2:15" ht="33" customHeight="1" thickBot="1" x14ac:dyDescent="0.3">
      <c r="B8" s="86"/>
      <c r="C8" s="484" t="s">
        <v>258</v>
      </c>
      <c r="D8" s="484"/>
      <c r="E8" s="484"/>
      <c r="F8" s="484"/>
      <c r="G8" s="87"/>
      <c r="H8" s="85"/>
    </row>
    <row r="9" spans="2:15" ht="50.1" customHeight="1" thickBot="1" x14ac:dyDescent="0.3">
      <c r="B9" s="86"/>
      <c r="C9" s="485" t="s">
        <v>1053</v>
      </c>
      <c r="D9" s="485"/>
      <c r="E9" s="500">
        <v>8736187</v>
      </c>
      <c r="F9" s="501"/>
      <c r="G9" s="87"/>
      <c r="H9" s="85"/>
      <c r="K9" s="26"/>
    </row>
    <row r="10" spans="2:15" ht="99.95" customHeight="1" thickBot="1" x14ac:dyDescent="0.3">
      <c r="B10" s="86"/>
      <c r="C10" s="485" t="s">
        <v>245</v>
      </c>
      <c r="D10" s="485"/>
      <c r="E10" s="482" t="s">
        <v>1076</v>
      </c>
      <c r="F10" s="483"/>
      <c r="G10" s="87"/>
      <c r="H10" s="85"/>
    </row>
    <row r="11" spans="2:15" ht="15.75" thickBot="1" x14ac:dyDescent="0.3">
      <c r="B11" s="86"/>
      <c r="C11" s="61"/>
      <c r="D11" s="61"/>
      <c r="E11" s="87"/>
      <c r="F11" s="402"/>
      <c r="G11" s="87"/>
      <c r="H11" s="85"/>
    </row>
    <row r="12" spans="2:15" ht="18.75" customHeight="1" thickBot="1" x14ac:dyDescent="0.3">
      <c r="B12" s="86"/>
      <c r="C12" s="485" t="s">
        <v>331</v>
      </c>
      <c r="D12" s="485"/>
      <c r="E12" s="500"/>
      <c r="F12" s="501"/>
      <c r="G12" s="87"/>
      <c r="H12" s="85"/>
    </row>
    <row r="13" spans="2:15" ht="15" customHeight="1" x14ac:dyDescent="0.25">
      <c r="B13" s="86"/>
      <c r="C13" s="499" t="s">
        <v>330</v>
      </c>
      <c r="D13" s="499"/>
      <c r="E13" s="499"/>
      <c r="F13" s="499"/>
      <c r="G13" s="87"/>
      <c r="H13" s="85"/>
    </row>
    <row r="14" spans="2:15" ht="15" customHeight="1" x14ac:dyDescent="0.25">
      <c r="B14" s="86"/>
      <c r="C14" s="187"/>
      <c r="D14" s="187"/>
      <c r="E14" s="187"/>
      <c r="F14" s="403"/>
      <c r="G14" s="87"/>
      <c r="H14" s="85"/>
    </row>
    <row r="15" spans="2:15" ht="15.75" thickBot="1" x14ac:dyDescent="0.3">
      <c r="B15" s="86"/>
      <c r="C15" s="485" t="s">
        <v>218</v>
      </c>
      <c r="D15" s="485"/>
      <c r="E15" s="87"/>
      <c r="F15" s="402"/>
      <c r="G15" s="87"/>
      <c r="H15" s="85"/>
      <c r="J15" s="26"/>
      <c r="K15" s="26"/>
      <c r="L15" s="26"/>
      <c r="M15" s="26"/>
      <c r="N15" s="26"/>
      <c r="O15" s="26"/>
    </row>
    <row r="16" spans="2:15" ht="50.1" customHeight="1" thickBot="1" x14ac:dyDescent="0.3">
      <c r="B16" s="86"/>
      <c r="C16" s="485" t="s">
        <v>305</v>
      </c>
      <c r="D16" s="485"/>
      <c r="E16" s="166" t="s">
        <v>219</v>
      </c>
      <c r="F16" s="404" t="s">
        <v>220</v>
      </c>
      <c r="G16" s="87"/>
      <c r="H16" s="85"/>
      <c r="J16" s="26"/>
      <c r="K16" s="27"/>
      <c r="L16" s="27"/>
      <c r="M16" s="27"/>
      <c r="N16" s="27"/>
      <c r="O16" s="26"/>
    </row>
    <row r="17" spans="2:15" ht="45" x14ac:dyDescent="0.25">
      <c r="B17" s="86"/>
      <c r="C17" s="61"/>
      <c r="D17" s="61"/>
      <c r="E17" s="299" t="s">
        <v>701</v>
      </c>
      <c r="F17" s="445">
        <v>48857</v>
      </c>
      <c r="G17" s="87"/>
      <c r="H17" s="85"/>
      <c r="J17" s="26"/>
      <c r="K17" s="28"/>
      <c r="L17" s="28"/>
      <c r="M17" s="28"/>
      <c r="N17" s="28"/>
      <c r="O17" s="26"/>
    </row>
    <row r="18" spans="2:15" ht="105" x14ac:dyDescent="0.25">
      <c r="B18" s="86"/>
      <c r="C18" s="61"/>
      <c r="D18" s="61"/>
      <c r="E18" s="299" t="s">
        <v>703</v>
      </c>
      <c r="F18" s="405">
        <v>57050</v>
      </c>
      <c r="G18" s="87"/>
      <c r="H18" s="85"/>
      <c r="J18" s="26"/>
      <c r="K18" s="28"/>
      <c r="L18" s="28"/>
      <c r="M18" s="28"/>
      <c r="N18" s="28"/>
      <c r="O18" s="26"/>
    </row>
    <row r="19" spans="2:15" ht="75" x14ac:dyDescent="0.25">
      <c r="B19" s="86"/>
      <c r="C19" s="61"/>
      <c r="D19" s="61"/>
      <c r="E19" s="299" t="s">
        <v>704</v>
      </c>
      <c r="F19" s="405">
        <v>4375</v>
      </c>
      <c r="G19" s="87"/>
      <c r="H19" s="85"/>
      <c r="J19" s="26"/>
      <c r="K19" s="28"/>
      <c r="L19" s="28"/>
      <c r="M19" s="28"/>
      <c r="N19" s="28"/>
      <c r="O19" s="26"/>
    </row>
    <row r="20" spans="2:15" ht="105" x14ac:dyDescent="0.25">
      <c r="B20" s="86"/>
      <c r="C20" s="61"/>
      <c r="D20" s="61"/>
      <c r="E20" s="299" t="s">
        <v>705</v>
      </c>
      <c r="F20" s="449">
        <v>313950.92336217553</v>
      </c>
      <c r="G20" s="87"/>
      <c r="H20" s="85"/>
      <c r="J20" s="26"/>
      <c r="K20" s="28"/>
      <c r="L20" s="28"/>
      <c r="M20" s="28"/>
      <c r="N20" s="28"/>
      <c r="O20" s="26"/>
    </row>
    <row r="21" spans="2:15" ht="60" customHeight="1" x14ac:dyDescent="0.25">
      <c r="B21" s="86"/>
      <c r="C21" s="61"/>
      <c r="D21" s="61"/>
      <c r="E21" s="299" t="s">
        <v>706</v>
      </c>
      <c r="F21" s="405">
        <v>4218</v>
      </c>
      <c r="G21" s="87"/>
      <c r="H21" s="85"/>
      <c r="J21" s="26"/>
      <c r="K21" s="28"/>
      <c r="L21" s="28"/>
      <c r="M21" s="28"/>
      <c r="N21" s="28"/>
      <c r="O21" s="26"/>
    </row>
    <row r="22" spans="2:15" ht="90" x14ac:dyDescent="0.25">
      <c r="B22" s="86"/>
      <c r="C22" s="61"/>
      <c r="D22" s="61"/>
      <c r="E22" s="299" t="s">
        <v>707</v>
      </c>
      <c r="F22" s="449">
        <v>528561.3584672435</v>
      </c>
      <c r="G22" s="87"/>
      <c r="H22" s="85"/>
      <c r="J22" s="26"/>
      <c r="K22" s="28"/>
      <c r="L22" s="28"/>
      <c r="M22" s="28"/>
      <c r="N22" s="28"/>
      <c r="O22" s="26"/>
    </row>
    <row r="23" spans="2:15" ht="75" x14ac:dyDescent="0.25">
      <c r="B23" s="86"/>
      <c r="C23" s="61"/>
      <c r="D23" s="61"/>
      <c r="E23" s="299" t="s">
        <v>709</v>
      </c>
      <c r="F23" s="449">
        <v>497454.40049443761</v>
      </c>
      <c r="G23" s="87"/>
      <c r="H23" s="85"/>
      <c r="J23" s="26"/>
      <c r="K23" s="28"/>
      <c r="L23" s="28"/>
      <c r="M23" s="28"/>
      <c r="N23" s="28"/>
      <c r="O23" s="26"/>
    </row>
    <row r="24" spans="2:15" ht="75" x14ac:dyDescent="0.25">
      <c r="B24" s="86"/>
      <c r="C24" s="61"/>
      <c r="D24" s="61"/>
      <c r="E24" s="300" t="s">
        <v>710</v>
      </c>
      <c r="F24" s="405">
        <v>3370</v>
      </c>
      <c r="G24" s="87"/>
      <c r="H24" s="85"/>
      <c r="J24" s="26"/>
      <c r="K24" s="28"/>
      <c r="L24" s="28"/>
      <c r="M24" s="28"/>
      <c r="N24" s="28"/>
      <c r="O24" s="26"/>
    </row>
    <row r="25" spans="2:15" ht="90" x14ac:dyDescent="0.25">
      <c r="B25" s="86"/>
      <c r="C25" s="61"/>
      <c r="D25" s="61"/>
      <c r="E25" s="300" t="s">
        <v>711</v>
      </c>
      <c r="F25" s="405">
        <v>40940</v>
      </c>
      <c r="G25" s="87"/>
      <c r="H25" s="85"/>
      <c r="J25" s="26"/>
      <c r="K25" s="28"/>
      <c r="L25" s="28"/>
      <c r="M25" s="28"/>
      <c r="N25" s="28"/>
      <c r="O25" s="26"/>
    </row>
    <row r="26" spans="2:15" ht="90" x14ac:dyDescent="0.25">
      <c r="B26" s="86"/>
      <c r="C26" s="61"/>
      <c r="D26" s="61"/>
      <c r="E26" s="300" t="s">
        <v>712</v>
      </c>
      <c r="F26" s="405">
        <v>18456</v>
      </c>
      <c r="G26" s="87"/>
      <c r="H26" s="85"/>
      <c r="J26" s="26"/>
      <c r="K26" s="28"/>
      <c r="L26" s="28"/>
      <c r="M26" s="28"/>
      <c r="N26" s="28"/>
      <c r="O26" s="26"/>
    </row>
    <row r="27" spans="2:15" x14ac:dyDescent="0.25">
      <c r="B27" s="86"/>
      <c r="C27" s="61"/>
      <c r="D27" s="61"/>
      <c r="E27" s="301" t="s">
        <v>997</v>
      </c>
      <c r="F27" s="405">
        <v>182345</v>
      </c>
      <c r="G27" s="87"/>
      <c r="H27" s="85"/>
      <c r="J27" s="26"/>
      <c r="K27" s="28"/>
      <c r="L27" s="28"/>
      <c r="M27" s="28"/>
      <c r="N27" s="28"/>
      <c r="O27" s="26"/>
    </row>
    <row r="28" spans="2:15" ht="15.75" thickBot="1" x14ac:dyDescent="0.3">
      <c r="B28" s="86"/>
      <c r="C28" s="61"/>
      <c r="D28" s="61"/>
      <c r="E28" s="302" t="s">
        <v>713</v>
      </c>
      <c r="F28" s="415">
        <f>SUM(F17:F27)</f>
        <v>1699577.6823238567</v>
      </c>
      <c r="G28" s="87"/>
      <c r="H28" s="85"/>
      <c r="J28" s="26"/>
      <c r="K28" s="28"/>
      <c r="L28" s="28"/>
      <c r="M28" s="28"/>
      <c r="N28" s="28"/>
      <c r="O28" s="26"/>
    </row>
    <row r="29" spans="2:15" ht="15.75" thickBot="1" x14ac:dyDescent="0.3">
      <c r="B29" s="86"/>
      <c r="C29" s="61"/>
      <c r="D29" s="61"/>
      <c r="E29" s="302" t="s">
        <v>714</v>
      </c>
      <c r="F29" s="405"/>
      <c r="G29" s="87"/>
      <c r="H29" s="85"/>
      <c r="J29" s="26"/>
      <c r="K29" s="28"/>
      <c r="L29" s="28"/>
      <c r="M29" s="28"/>
      <c r="N29" s="28"/>
      <c r="O29" s="26"/>
    </row>
    <row r="30" spans="2:15" ht="30" x14ac:dyDescent="0.25">
      <c r="B30" s="86"/>
      <c r="C30" s="61"/>
      <c r="D30" s="61"/>
      <c r="E30" s="303" t="s">
        <v>715</v>
      </c>
      <c r="F30" s="405">
        <v>44706</v>
      </c>
      <c r="G30" s="87"/>
      <c r="H30" s="85"/>
      <c r="J30" s="26"/>
      <c r="K30" s="418"/>
      <c r="L30" s="28"/>
      <c r="M30" s="28"/>
      <c r="N30" s="28"/>
      <c r="O30" s="26"/>
    </row>
    <row r="31" spans="2:15" ht="30" x14ac:dyDescent="0.25">
      <c r="B31" s="86"/>
      <c r="C31" s="61"/>
      <c r="D31" s="61"/>
      <c r="E31" s="303" t="s">
        <v>716</v>
      </c>
      <c r="F31" s="405">
        <v>65580</v>
      </c>
      <c r="G31" s="87"/>
      <c r="H31" s="85"/>
      <c r="J31" s="26"/>
      <c r="K31" s="28"/>
      <c r="L31" s="28"/>
      <c r="M31" s="28"/>
      <c r="N31" s="28"/>
      <c r="O31" s="26"/>
    </row>
    <row r="32" spans="2:15" ht="30" x14ac:dyDescent="0.25">
      <c r="B32" s="86"/>
      <c r="C32" s="61"/>
      <c r="D32" s="61"/>
      <c r="E32" s="303" t="s">
        <v>717</v>
      </c>
      <c r="F32" s="405">
        <v>772</v>
      </c>
      <c r="G32" s="87"/>
      <c r="H32" s="85"/>
      <c r="J32" s="26"/>
      <c r="K32" s="417"/>
      <c r="L32" s="28"/>
      <c r="M32" s="28"/>
      <c r="N32" s="28"/>
      <c r="O32" s="26"/>
    </row>
    <row r="33" spans="2:15" x14ac:dyDescent="0.25">
      <c r="B33" s="86"/>
      <c r="C33" s="61"/>
      <c r="D33" s="61"/>
      <c r="E33" s="303" t="s">
        <v>718</v>
      </c>
      <c r="F33" s="405">
        <v>0</v>
      </c>
      <c r="G33" s="87"/>
      <c r="H33" s="85"/>
      <c r="J33" s="26"/>
      <c r="K33" s="418"/>
      <c r="L33" s="28"/>
      <c r="M33" s="28"/>
      <c r="N33" s="28"/>
      <c r="O33" s="26"/>
    </row>
    <row r="34" spans="2:15" ht="30" x14ac:dyDescent="0.25">
      <c r="B34" s="86"/>
      <c r="C34" s="61"/>
      <c r="D34" s="61"/>
      <c r="E34" s="303" t="s">
        <v>719</v>
      </c>
      <c r="F34" s="405">
        <v>21139</v>
      </c>
      <c r="G34" s="87"/>
      <c r="H34" s="85"/>
      <c r="J34" s="26"/>
      <c r="K34" s="28"/>
      <c r="L34" s="28"/>
      <c r="M34" s="28"/>
      <c r="N34" s="28"/>
      <c r="O34" s="26"/>
    </row>
    <row r="35" spans="2:15" ht="15.75" thickBot="1" x14ac:dyDescent="0.3">
      <c r="B35" s="86"/>
      <c r="C35" s="61"/>
      <c r="D35" s="61"/>
      <c r="E35" s="304" t="s">
        <v>720</v>
      </c>
      <c r="F35" s="419">
        <f>SUM(F30:F34)</f>
        <v>132197</v>
      </c>
      <c r="G35" s="87"/>
      <c r="H35" s="85"/>
      <c r="J35" s="26"/>
      <c r="K35" s="417"/>
      <c r="L35" s="28"/>
      <c r="M35" s="28"/>
      <c r="N35" s="28"/>
      <c r="O35" s="26"/>
    </row>
    <row r="36" spans="2:15" ht="15.75" thickBot="1" x14ac:dyDescent="0.3">
      <c r="B36" s="86"/>
      <c r="C36" s="61"/>
      <c r="D36" s="61"/>
      <c r="E36" s="305" t="s">
        <v>721</v>
      </c>
      <c r="F36" s="420">
        <f>F28+F35</f>
        <v>1831774.6823238567</v>
      </c>
      <c r="G36" s="87"/>
      <c r="H36" s="85"/>
      <c r="J36" s="26"/>
      <c r="K36" s="28"/>
      <c r="L36" s="28"/>
      <c r="M36" s="28"/>
      <c r="N36" s="28"/>
      <c r="O36" s="26"/>
    </row>
    <row r="37" spans="2:15" x14ac:dyDescent="0.25">
      <c r="B37" s="86"/>
      <c r="C37" s="61"/>
      <c r="D37" s="61"/>
      <c r="E37" s="87"/>
      <c r="F37" s="402"/>
      <c r="G37" s="87"/>
      <c r="H37" s="85"/>
      <c r="J37" s="26"/>
      <c r="K37" s="26"/>
      <c r="L37" s="26"/>
      <c r="M37" s="26"/>
      <c r="N37" s="26"/>
      <c r="O37" s="26"/>
    </row>
    <row r="38" spans="2:15" ht="34.5" customHeight="1" thickBot="1" x14ac:dyDescent="0.3">
      <c r="B38" s="86"/>
      <c r="C38" s="485" t="s">
        <v>303</v>
      </c>
      <c r="D38" s="485"/>
      <c r="E38" s="87"/>
      <c r="F38" s="402"/>
      <c r="G38" s="87"/>
      <c r="H38" s="85"/>
      <c r="J38" s="26"/>
      <c r="K38" s="26"/>
      <c r="L38" s="26"/>
      <c r="M38" s="26"/>
      <c r="N38" s="26"/>
      <c r="O38" s="26"/>
    </row>
    <row r="39" spans="2:15" ht="50.1" customHeight="1" thickBot="1" x14ac:dyDescent="0.3">
      <c r="B39" s="86"/>
      <c r="C39" s="485" t="s">
        <v>306</v>
      </c>
      <c r="D39" s="485"/>
      <c r="E39" s="150" t="s">
        <v>219</v>
      </c>
      <c r="F39" s="404" t="s">
        <v>221</v>
      </c>
      <c r="G39" s="115" t="s">
        <v>259</v>
      </c>
      <c r="H39" s="85"/>
    </row>
    <row r="40" spans="2:15" ht="45.75" thickBot="1" x14ac:dyDescent="0.3">
      <c r="B40" s="86"/>
      <c r="C40" s="61"/>
      <c r="D40" s="61"/>
      <c r="E40" s="299" t="s">
        <v>701</v>
      </c>
      <c r="F40" s="447">
        <v>96439</v>
      </c>
      <c r="G40" s="446" t="s">
        <v>1074</v>
      </c>
      <c r="H40" s="85"/>
    </row>
    <row r="41" spans="2:15" ht="45.75" thickBot="1" x14ac:dyDescent="0.3">
      <c r="B41" s="86"/>
      <c r="C41" s="61"/>
      <c r="D41" s="61"/>
      <c r="E41" s="299" t="s">
        <v>702</v>
      </c>
      <c r="F41" s="447">
        <v>66750</v>
      </c>
      <c r="G41" s="446" t="s">
        <v>1074</v>
      </c>
      <c r="H41" s="85"/>
    </row>
    <row r="42" spans="2:15" ht="105.75" thickBot="1" x14ac:dyDescent="0.3">
      <c r="B42" s="86"/>
      <c r="C42" s="61"/>
      <c r="D42" s="61"/>
      <c r="E42" s="416" t="s">
        <v>703</v>
      </c>
      <c r="F42" s="447">
        <v>58349</v>
      </c>
      <c r="G42" s="446" t="s">
        <v>1074</v>
      </c>
      <c r="H42" s="85"/>
    </row>
    <row r="43" spans="2:15" ht="75.75" thickBot="1" x14ac:dyDescent="0.3">
      <c r="B43" s="86"/>
      <c r="C43" s="61"/>
      <c r="D43" s="61"/>
      <c r="E43" s="416" t="s">
        <v>704</v>
      </c>
      <c r="F43" s="447">
        <v>12038</v>
      </c>
      <c r="G43" s="446" t="s">
        <v>1074</v>
      </c>
      <c r="H43" s="85"/>
    </row>
    <row r="44" spans="2:15" ht="105.75" thickBot="1" x14ac:dyDescent="0.3">
      <c r="B44" s="86"/>
      <c r="C44" s="61"/>
      <c r="D44" s="61"/>
      <c r="E44" s="416" t="s">
        <v>705</v>
      </c>
      <c r="F44" s="447">
        <v>65934</v>
      </c>
      <c r="G44" s="446" t="s">
        <v>1074</v>
      </c>
      <c r="H44" s="85"/>
    </row>
    <row r="45" spans="2:15" ht="45.75" thickBot="1" x14ac:dyDescent="0.3">
      <c r="B45" s="86"/>
      <c r="C45" s="61"/>
      <c r="D45" s="61"/>
      <c r="E45" s="416" t="s">
        <v>706</v>
      </c>
      <c r="F45" s="447">
        <v>2826</v>
      </c>
      <c r="G45" s="446" t="s">
        <v>1074</v>
      </c>
      <c r="H45" s="85"/>
    </row>
    <row r="46" spans="2:15" ht="90.75" thickBot="1" x14ac:dyDescent="0.3">
      <c r="B46" s="86"/>
      <c r="C46" s="61"/>
      <c r="D46" s="61"/>
      <c r="E46" s="416" t="s">
        <v>707</v>
      </c>
      <c r="F46" s="447">
        <v>152276</v>
      </c>
      <c r="G46" s="446" t="s">
        <v>1074</v>
      </c>
      <c r="H46" s="85"/>
    </row>
    <row r="47" spans="2:15" ht="75.75" thickBot="1" x14ac:dyDescent="0.3">
      <c r="B47" s="86"/>
      <c r="C47" s="61"/>
      <c r="D47" s="61"/>
      <c r="E47" s="416" t="s">
        <v>709</v>
      </c>
      <c r="F47" s="447">
        <v>87912</v>
      </c>
      <c r="G47" s="446" t="s">
        <v>1074</v>
      </c>
      <c r="H47" s="85"/>
    </row>
    <row r="48" spans="2:15" ht="75.75" thickBot="1" x14ac:dyDescent="0.3">
      <c r="B48" s="86"/>
      <c r="C48" s="61"/>
      <c r="D48" s="61"/>
      <c r="E48" s="416" t="s">
        <v>710</v>
      </c>
      <c r="F48" s="447">
        <v>9042</v>
      </c>
      <c r="G48" s="446" t="s">
        <v>1074</v>
      </c>
      <c r="H48" s="85"/>
    </row>
    <row r="49" spans="2:8" ht="90.75" thickBot="1" x14ac:dyDescent="0.3">
      <c r="B49" s="86"/>
      <c r="C49" s="61"/>
      <c r="D49" s="61"/>
      <c r="E49" s="416" t="s">
        <v>711</v>
      </c>
      <c r="F49" s="447">
        <v>56207</v>
      </c>
      <c r="G49" s="446" t="s">
        <v>1074</v>
      </c>
      <c r="H49" s="85"/>
    </row>
    <row r="50" spans="2:8" ht="90.75" thickBot="1" x14ac:dyDescent="0.3">
      <c r="B50" s="86"/>
      <c r="C50" s="61"/>
      <c r="D50" s="61"/>
      <c r="E50" s="416" t="s">
        <v>712</v>
      </c>
      <c r="F50" s="447">
        <v>40199</v>
      </c>
      <c r="G50" s="446" t="s">
        <v>1074</v>
      </c>
      <c r="H50" s="85"/>
    </row>
    <row r="51" spans="2:8" x14ac:dyDescent="0.25">
      <c r="B51" s="86"/>
      <c r="C51" s="61"/>
      <c r="D51" s="61"/>
      <c r="E51" s="306" t="s">
        <v>722</v>
      </c>
      <c r="F51" s="448">
        <v>176492</v>
      </c>
      <c r="G51" s="446" t="s">
        <v>1074</v>
      </c>
      <c r="H51" s="85"/>
    </row>
    <row r="52" spans="2:8" x14ac:dyDescent="0.25">
      <c r="B52" s="86"/>
      <c r="C52" s="61"/>
      <c r="D52" s="61"/>
      <c r="E52" s="307" t="s">
        <v>713</v>
      </c>
      <c r="F52" s="421">
        <f>SUM(F40:F51)</f>
        <v>824464</v>
      </c>
      <c r="G52" s="151"/>
      <c r="H52" s="85"/>
    </row>
    <row r="53" spans="2:8" ht="15.75" thickBot="1" x14ac:dyDescent="0.3">
      <c r="B53" s="86"/>
      <c r="C53" s="61"/>
      <c r="D53" s="61"/>
      <c r="E53" s="308" t="s">
        <v>720</v>
      </c>
      <c r="F53" s="411">
        <v>150659</v>
      </c>
      <c r="G53" s="151"/>
      <c r="H53" s="85"/>
    </row>
    <row r="54" spans="2:8" ht="30.75" thickBot="1" x14ac:dyDescent="0.3">
      <c r="B54" s="86"/>
      <c r="C54" s="61"/>
      <c r="D54" s="61"/>
      <c r="E54" s="309" t="s">
        <v>715</v>
      </c>
      <c r="F54" s="412">
        <v>47250</v>
      </c>
      <c r="G54" s="446" t="s">
        <v>1074</v>
      </c>
      <c r="H54" s="85"/>
    </row>
    <row r="55" spans="2:8" ht="30.75" thickBot="1" x14ac:dyDescent="0.3">
      <c r="B55" s="86"/>
      <c r="C55" s="61"/>
      <c r="D55" s="61"/>
      <c r="E55" s="309" t="s">
        <v>716</v>
      </c>
      <c r="F55" s="412">
        <v>46716</v>
      </c>
      <c r="G55" s="446" t="s">
        <v>1074</v>
      </c>
      <c r="H55" s="85"/>
    </row>
    <row r="56" spans="2:8" ht="30.75" thickBot="1" x14ac:dyDescent="0.3">
      <c r="B56" s="86"/>
      <c r="C56" s="61"/>
      <c r="D56" s="61"/>
      <c r="E56" s="309" t="s">
        <v>717</v>
      </c>
      <c r="F56" s="412">
        <v>2500</v>
      </c>
      <c r="G56" s="446" t="s">
        <v>1074</v>
      </c>
      <c r="H56" s="85"/>
    </row>
    <row r="57" spans="2:8" ht="15.75" thickBot="1" x14ac:dyDescent="0.3">
      <c r="B57" s="86"/>
      <c r="C57" s="61"/>
      <c r="D57" s="61"/>
      <c r="E57" s="310" t="s">
        <v>718</v>
      </c>
      <c r="F57" s="412">
        <v>2250</v>
      </c>
      <c r="G57" s="446" t="s">
        <v>1074</v>
      </c>
      <c r="H57" s="85"/>
    </row>
    <row r="58" spans="2:8" ht="30.75" thickBot="1" x14ac:dyDescent="0.3">
      <c r="B58" s="86"/>
      <c r="C58" s="61"/>
      <c r="D58" s="61"/>
      <c r="E58" s="309" t="s">
        <v>723</v>
      </c>
      <c r="F58" s="413">
        <v>51943.25</v>
      </c>
      <c r="G58" s="446" t="s">
        <v>1074</v>
      </c>
      <c r="H58" s="85"/>
    </row>
    <row r="59" spans="2:8" ht="15.75" thickBot="1" x14ac:dyDescent="0.3">
      <c r="B59" s="86"/>
      <c r="C59" s="61"/>
      <c r="D59" s="61"/>
      <c r="E59" s="311" t="s">
        <v>721</v>
      </c>
      <c r="F59" s="422">
        <f>F52+F53</f>
        <v>975123</v>
      </c>
      <c r="G59" s="165"/>
      <c r="H59" s="85"/>
    </row>
    <row r="60" spans="2:8" x14ac:dyDescent="0.25">
      <c r="B60" s="86"/>
      <c r="C60" s="61"/>
      <c r="D60" s="61"/>
      <c r="E60" s="87"/>
      <c r="F60" s="402"/>
      <c r="G60" s="87"/>
      <c r="H60" s="85"/>
    </row>
    <row r="61" spans="2:8" ht="34.5" customHeight="1" thickBot="1" x14ac:dyDescent="0.3">
      <c r="B61" s="86"/>
      <c r="C61" s="485" t="s">
        <v>307</v>
      </c>
      <c r="D61" s="485"/>
      <c r="E61" s="485"/>
      <c r="F61" s="485"/>
      <c r="G61" s="179"/>
      <c r="H61" s="85"/>
    </row>
    <row r="62" spans="2:8" ht="63.75" customHeight="1" thickBot="1" x14ac:dyDescent="0.3">
      <c r="B62" s="86"/>
      <c r="C62" s="485" t="s">
        <v>215</v>
      </c>
      <c r="D62" s="485"/>
      <c r="E62" s="494"/>
      <c r="F62" s="495"/>
      <c r="G62" s="87"/>
      <c r="H62" s="85"/>
    </row>
    <row r="63" spans="2:8" ht="15.75" thickBot="1" x14ac:dyDescent="0.3">
      <c r="B63" s="86"/>
      <c r="C63" s="493"/>
      <c r="D63" s="493"/>
      <c r="E63" s="493"/>
      <c r="F63" s="493"/>
      <c r="G63" s="87"/>
      <c r="H63" s="85"/>
    </row>
    <row r="64" spans="2:8" ht="59.25" customHeight="1" thickBot="1" x14ac:dyDescent="0.3">
      <c r="B64" s="86"/>
      <c r="C64" s="485" t="s">
        <v>216</v>
      </c>
      <c r="D64" s="485"/>
      <c r="E64" s="488"/>
      <c r="F64" s="489"/>
      <c r="G64" s="87"/>
      <c r="H64" s="85"/>
    </row>
    <row r="65" spans="2:8" ht="99.95" customHeight="1" thickBot="1" x14ac:dyDescent="0.3">
      <c r="B65" s="86"/>
      <c r="C65" s="485" t="s">
        <v>217</v>
      </c>
      <c r="D65" s="485"/>
      <c r="E65" s="486"/>
      <c r="F65" s="487"/>
      <c r="G65" s="87"/>
      <c r="H65" s="85"/>
    </row>
    <row r="66" spans="2:8" x14ac:dyDescent="0.25">
      <c r="B66" s="86"/>
      <c r="C66" s="61"/>
      <c r="D66" s="61"/>
      <c r="E66" s="87"/>
      <c r="F66" s="402"/>
      <c r="G66" s="87"/>
      <c r="H66" s="85"/>
    </row>
    <row r="67" spans="2:8" ht="15.75" thickBot="1" x14ac:dyDescent="0.3">
      <c r="B67" s="88"/>
      <c r="C67" s="502"/>
      <c r="D67" s="502"/>
      <c r="E67" s="89"/>
      <c r="F67" s="406"/>
      <c r="G67" s="66"/>
      <c r="H67" s="90"/>
    </row>
    <row r="68" spans="2:8" s="30" customFormat="1" ht="65.099999999999994" customHeight="1" x14ac:dyDescent="0.25">
      <c r="B68" s="29"/>
      <c r="C68" s="503"/>
      <c r="D68" s="503"/>
      <c r="E68" s="504"/>
      <c r="F68" s="504"/>
      <c r="G68" s="17"/>
    </row>
    <row r="69" spans="2:8" ht="59.25" customHeight="1" x14ac:dyDescent="0.25">
      <c r="B69" s="29"/>
      <c r="C69" s="31"/>
      <c r="D69" s="31"/>
      <c r="E69" s="28"/>
      <c r="F69" s="407"/>
      <c r="G69" s="17"/>
    </row>
    <row r="70" spans="2:8" ht="50.1" customHeight="1" x14ac:dyDescent="0.25">
      <c r="B70" s="29"/>
      <c r="C70" s="505"/>
      <c r="D70" s="505"/>
      <c r="E70" s="507"/>
      <c r="F70" s="507"/>
      <c r="G70" s="17"/>
    </row>
    <row r="71" spans="2:8" ht="99.95" customHeight="1" x14ac:dyDescent="0.25">
      <c r="B71" s="29"/>
      <c r="C71" s="505"/>
      <c r="D71" s="505"/>
      <c r="E71" s="506"/>
      <c r="F71" s="506"/>
      <c r="G71" s="17"/>
    </row>
    <row r="72" spans="2:8" x14ac:dyDescent="0.25">
      <c r="B72" s="29"/>
      <c r="C72" s="29"/>
      <c r="D72" s="29"/>
      <c r="E72" s="17"/>
      <c r="F72" s="408"/>
      <c r="G72" s="17"/>
    </row>
    <row r="73" spans="2:8" x14ac:dyDescent="0.25">
      <c r="B73" s="29"/>
      <c r="C73" s="503"/>
      <c r="D73" s="503"/>
      <c r="E73" s="17"/>
      <c r="F73" s="408"/>
      <c r="G73" s="17"/>
    </row>
    <row r="74" spans="2:8" ht="50.1" customHeight="1" x14ac:dyDescent="0.25">
      <c r="B74" s="29"/>
      <c r="C74" s="503"/>
      <c r="D74" s="503"/>
      <c r="E74" s="506"/>
      <c r="F74" s="506"/>
      <c r="G74" s="17"/>
    </row>
    <row r="75" spans="2:8" ht="99.95" customHeight="1" x14ac:dyDescent="0.25">
      <c r="B75" s="29"/>
      <c r="C75" s="505"/>
      <c r="D75" s="505"/>
      <c r="E75" s="506"/>
      <c r="F75" s="506"/>
      <c r="G75" s="17"/>
    </row>
    <row r="76" spans="2:8" x14ac:dyDescent="0.25">
      <c r="B76" s="29"/>
      <c r="C76" s="32"/>
      <c r="D76" s="29"/>
      <c r="E76" s="33"/>
      <c r="F76" s="408"/>
      <c r="G76" s="17"/>
    </row>
    <row r="77" spans="2:8" x14ac:dyDescent="0.25">
      <c r="B77" s="29"/>
      <c r="C77" s="32"/>
      <c r="D77" s="32"/>
      <c r="E77" s="33"/>
      <c r="F77" s="409"/>
      <c r="G77" s="16"/>
    </row>
    <row r="78" spans="2:8" x14ac:dyDescent="0.25">
      <c r="E78" s="34"/>
      <c r="F78" s="410"/>
    </row>
    <row r="79" spans="2:8" x14ac:dyDescent="0.25">
      <c r="E79" s="34"/>
      <c r="F79" s="410"/>
    </row>
  </sheetData>
  <mergeCells count="36">
    <mergeCell ref="C67:D67"/>
    <mergeCell ref="C68:D68"/>
    <mergeCell ref="E68:F68"/>
    <mergeCell ref="C61:F61"/>
    <mergeCell ref="C75:D75"/>
    <mergeCell ref="E74:F74"/>
    <mergeCell ref="E75:F75"/>
    <mergeCell ref="E71:F71"/>
    <mergeCell ref="E70:F70"/>
    <mergeCell ref="C70:D70"/>
    <mergeCell ref="C71:D71"/>
    <mergeCell ref="C74:D74"/>
    <mergeCell ref="C73:D73"/>
    <mergeCell ref="C3:G3"/>
    <mergeCell ref="C63:F63"/>
    <mergeCell ref="C9:D9"/>
    <mergeCell ref="C10:D10"/>
    <mergeCell ref="C38:D38"/>
    <mergeCell ref="C39:D39"/>
    <mergeCell ref="C62:D62"/>
    <mergeCell ref="E62:F62"/>
    <mergeCell ref="C5:F5"/>
    <mergeCell ref="B4:F4"/>
    <mergeCell ref="C16:D16"/>
    <mergeCell ref="C7:D7"/>
    <mergeCell ref="C15:D15"/>
    <mergeCell ref="C13:F13"/>
    <mergeCell ref="E12:F12"/>
    <mergeCell ref="E9:F9"/>
    <mergeCell ref="E10:F10"/>
    <mergeCell ref="C8:F8"/>
    <mergeCell ref="C12:D12"/>
    <mergeCell ref="C65:D65"/>
    <mergeCell ref="C64:D64"/>
    <mergeCell ref="E65:F65"/>
    <mergeCell ref="E64:F64"/>
  </mergeCells>
  <dataValidations count="2">
    <dataValidation type="whole" allowBlank="1" showInputMessage="1" showErrorMessage="1" sqref="E70 E64 E9">
      <formula1>-999999999</formula1>
      <formula2>999999999</formula2>
    </dataValidation>
    <dataValidation type="list" allowBlank="1" showInputMessage="1" showErrorMessage="1" sqref="E74">
      <formula1>$K$80:$K$81</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8"/>
  <sheetViews>
    <sheetView workbookViewId="0">
      <selection activeCell="E56" sqref="E56"/>
    </sheetView>
  </sheetViews>
  <sheetFormatPr defaultRowHeight="15" x14ac:dyDescent="0.25"/>
  <cols>
    <col min="1" max="1" width="1.28515625" customWidth="1"/>
    <col min="2" max="2" width="1.85546875" customWidth="1"/>
    <col min="3" max="3" width="24" customWidth="1"/>
    <col min="4" max="4" width="23.42578125" customWidth="1"/>
    <col min="5" max="5" width="17.85546875" customWidth="1"/>
    <col min="6" max="6" width="19.7109375" customWidth="1"/>
    <col min="7" max="7" width="27.7109375" customWidth="1"/>
    <col min="8" max="8" width="15.7109375" customWidth="1"/>
    <col min="9" max="9" width="1.5703125" customWidth="1"/>
  </cols>
  <sheetData>
    <row r="1" spans="2:9" ht="8.25" customHeight="1" thickBot="1" x14ac:dyDescent="0.3"/>
    <row r="2" spans="2:9" ht="15.75" thickBot="1" x14ac:dyDescent="0.3">
      <c r="B2" s="104"/>
      <c r="C2" s="105"/>
      <c r="D2" s="105"/>
      <c r="E2" s="105"/>
      <c r="F2" s="105"/>
      <c r="G2" s="105"/>
      <c r="H2" s="105"/>
      <c r="I2" s="106"/>
    </row>
    <row r="3" spans="2:9" ht="21" thickBot="1" x14ac:dyDescent="0.35">
      <c r="B3" s="107"/>
      <c r="C3" s="490" t="s">
        <v>222</v>
      </c>
      <c r="D3" s="491"/>
      <c r="E3" s="491"/>
      <c r="F3" s="491"/>
      <c r="G3" s="491"/>
      <c r="H3" s="492"/>
      <c r="I3" s="68"/>
    </row>
    <row r="4" spans="2:9" x14ac:dyDescent="0.25">
      <c r="B4" s="518"/>
      <c r="C4" s="519"/>
      <c r="D4" s="519"/>
      <c r="E4" s="519"/>
      <c r="F4" s="519"/>
      <c r="G4" s="519"/>
      <c r="H4" s="519"/>
      <c r="I4" s="68"/>
    </row>
    <row r="5" spans="2:9" ht="16.5" thickBot="1" x14ac:dyDescent="0.3">
      <c r="B5" s="69"/>
      <c r="C5" s="520" t="s">
        <v>314</v>
      </c>
      <c r="D5" s="520"/>
      <c r="E5" s="520"/>
      <c r="F5" s="520"/>
      <c r="G5" s="520"/>
      <c r="H5" s="520"/>
      <c r="I5" s="68"/>
    </row>
    <row r="6" spans="2:9" ht="15.75" thickBot="1" x14ac:dyDescent="0.3">
      <c r="B6" s="69"/>
      <c r="C6" s="522" t="s">
        <v>329</v>
      </c>
      <c r="D6" s="522"/>
      <c r="E6" s="522"/>
      <c r="F6" s="523"/>
      <c r="G6" s="180">
        <v>2</v>
      </c>
      <c r="H6" s="70"/>
      <c r="I6" s="68"/>
    </row>
    <row r="7" spans="2:9" x14ac:dyDescent="0.25">
      <c r="B7" s="69"/>
      <c r="C7" s="70"/>
      <c r="D7" s="71"/>
      <c r="E7" s="70"/>
      <c r="F7" s="70"/>
      <c r="G7" s="70"/>
      <c r="H7" s="70"/>
      <c r="I7" s="68"/>
    </row>
    <row r="8" spans="2:9" x14ac:dyDescent="0.25">
      <c r="B8" s="69"/>
      <c r="C8" s="521" t="s">
        <v>237</v>
      </c>
      <c r="D8" s="521"/>
      <c r="E8" s="72"/>
      <c r="F8" s="72"/>
      <c r="G8" s="72"/>
      <c r="H8" s="72"/>
      <c r="I8" s="68"/>
    </row>
    <row r="9" spans="2:9" ht="15.75" thickBot="1" x14ac:dyDescent="0.3">
      <c r="B9" s="69"/>
      <c r="C9" s="521" t="s">
        <v>238</v>
      </c>
      <c r="D9" s="521"/>
      <c r="E9" s="521"/>
      <c r="F9" s="521"/>
      <c r="G9" s="521"/>
      <c r="H9" s="521"/>
      <c r="I9" s="68"/>
    </row>
    <row r="10" spans="2:9" ht="42.75" x14ac:dyDescent="0.25">
      <c r="B10" s="69"/>
      <c r="C10" s="38" t="s">
        <v>240</v>
      </c>
      <c r="D10" s="39" t="s">
        <v>239</v>
      </c>
      <c r="E10" s="175" t="s">
        <v>296</v>
      </c>
      <c r="F10" s="175" t="s">
        <v>302</v>
      </c>
      <c r="G10" s="175" t="s">
        <v>300</v>
      </c>
      <c r="H10" s="40" t="s">
        <v>299</v>
      </c>
      <c r="I10" s="68"/>
    </row>
    <row r="11" spans="2:9" ht="45" x14ac:dyDescent="0.25">
      <c r="B11" s="69"/>
      <c r="C11" s="461" t="s">
        <v>1007</v>
      </c>
      <c r="D11" s="452" t="s">
        <v>1000</v>
      </c>
      <c r="E11" s="467">
        <v>43224.969097651403</v>
      </c>
      <c r="F11" s="456" t="s">
        <v>1033</v>
      </c>
      <c r="G11" s="464">
        <v>27194.066749072928</v>
      </c>
      <c r="H11" s="470">
        <f>E11-G11</f>
        <v>16030.902348578475</v>
      </c>
      <c r="I11" s="68"/>
    </row>
    <row r="12" spans="2:9" ht="135" x14ac:dyDescent="0.25">
      <c r="B12" s="69"/>
      <c r="C12" s="461" t="s">
        <v>1056</v>
      </c>
      <c r="D12" s="452" t="s">
        <v>1055</v>
      </c>
      <c r="E12" s="467">
        <v>983107.6810877627</v>
      </c>
      <c r="F12" s="457">
        <v>42955</v>
      </c>
      <c r="G12" s="463">
        <v>0</v>
      </c>
      <c r="H12" s="464">
        <v>983107.6810877627</v>
      </c>
      <c r="I12" s="68"/>
    </row>
    <row r="13" spans="2:9" ht="30" x14ac:dyDescent="0.25">
      <c r="B13" s="69"/>
      <c r="C13" s="461" t="s">
        <v>1070</v>
      </c>
      <c r="D13" s="452" t="s">
        <v>1001</v>
      </c>
      <c r="E13" s="464">
        <v>61532.7564894932</v>
      </c>
      <c r="F13" s="458">
        <v>42741</v>
      </c>
      <c r="G13" s="464">
        <v>61532.7564894932</v>
      </c>
      <c r="H13" s="450">
        <f>E13-G13</f>
        <v>0</v>
      </c>
      <c r="I13" s="68"/>
    </row>
    <row r="14" spans="2:9" ht="30" x14ac:dyDescent="0.25">
      <c r="B14" s="69"/>
      <c r="C14" s="461" t="s">
        <v>1071</v>
      </c>
      <c r="D14" s="452" t="s">
        <v>1001</v>
      </c>
      <c r="E14" s="464">
        <v>7022.2496909765141</v>
      </c>
      <c r="F14" s="459" t="s">
        <v>1068</v>
      </c>
      <c r="G14" s="464">
        <v>7022.2496909765141</v>
      </c>
      <c r="H14" s="423">
        <v>0</v>
      </c>
      <c r="I14" s="68"/>
    </row>
    <row r="15" spans="2:9" ht="45" x14ac:dyDescent="0.25">
      <c r="B15" s="69"/>
      <c r="C15" s="461" t="s">
        <v>1072</v>
      </c>
      <c r="D15" s="452" t="s">
        <v>1001</v>
      </c>
      <c r="E15" s="465">
        <v>2088.9987639060569</v>
      </c>
      <c r="F15" s="459" t="s">
        <v>1068</v>
      </c>
      <c r="G15" s="465">
        <v>2088.9987639060569</v>
      </c>
      <c r="H15" s="423">
        <v>0</v>
      </c>
      <c r="I15" s="68"/>
    </row>
    <row r="16" spans="2:9" ht="45" x14ac:dyDescent="0.25">
      <c r="B16" s="69"/>
      <c r="C16" s="461" t="s">
        <v>1073</v>
      </c>
      <c r="D16" s="452" t="s">
        <v>1069</v>
      </c>
      <c r="E16" s="466">
        <v>22533.992583436342</v>
      </c>
      <c r="F16" s="460">
        <v>42741</v>
      </c>
      <c r="G16" s="466">
        <v>22533.992583436342</v>
      </c>
      <c r="H16" s="423">
        <v>0</v>
      </c>
      <c r="I16" s="68"/>
    </row>
    <row r="17" spans="2:9" ht="30" x14ac:dyDescent="0.25">
      <c r="B17" s="69"/>
      <c r="C17" s="461" t="s">
        <v>998</v>
      </c>
      <c r="D17" s="452" t="s">
        <v>1002</v>
      </c>
      <c r="E17" s="467">
        <v>12373.337453646478</v>
      </c>
      <c r="F17" s="459" t="s">
        <v>1032</v>
      </c>
      <c r="G17" s="428">
        <v>0</v>
      </c>
      <c r="H17" s="425">
        <f>E17-G17</f>
        <v>12373.337453646478</v>
      </c>
      <c r="I17" s="68"/>
    </row>
    <row r="18" spans="2:9" ht="30" x14ac:dyDescent="0.25">
      <c r="B18" s="69"/>
      <c r="C18" s="461" t="s">
        <v>999</v>
      </c>
      <c r="D18" s="452" t="s">
        <v>1021</v>
      </c>
      <c r="E18" s="468">
        <v>3835200</v>
      </c>
      <c r="F18" s="459" t="s">
        <v>1022</v>
      </c>
      <c r="G18" s="425">
        <v>3835200</v>
      </c>
      <c r="H18" s="429">
        <f>E18-G18</f>
        <v>0</v>
      </c>
      <c r="I18" s="68"/>
    </row>
    <row r="19" spans="2:9" x14ac:dyDescent="0.25">
      <c r="B19" s="69"/>
      <c r="C19" s="461" t="s">
        <v>1008</v>
      </c>
      <c r="D19" s="312" t="s">
        <v>1011</v>
      </c>
      <c r="E19" s="464">
        <v>12360.939431396786</v>
      </c>
      <c r="F19" s="458">
        <v>42377</v>
      </c>
      <c r="G19" s="464">
        <v>12360.939431396786</v>
      </c>
      <c r="H19" s="423">
        <f>E19-G19</f>
        <v>0</v>
      </c>
      <c r="I19" s="68"/>
    </row>
    <row r="20" spans="2:9" x14ac:dyDescent="0.25">
      <c r="B20" s="69"/>
      <c r="C20" s="462" t="s">
        <v>1009</v>
      </c>
      <c r="D20" s="427" t="s">
        <v>1038</v>
      </c>
      <c r="E20" s="464">
        <v>7206.4276885043264</v>
      </c>
      <c r="F20" s="458">
        <v>42439</v>
      </c>
      <c r="G20" s="464">
        <v>7206.4276885043264</v>
      </c>
      <c r="H20" s="41">
        <f>E20-G20</f>
        <v>0</v>
      </c>
      <c r="I20" s="68"/>
    </row>
    <row r="21" spans="2:9" ht="30" x14ac:dyDescent="0.25">
      <c r="B21" s="69"/>
      <c r="C21" s="462" t="s">
        <v>1010</v>
      </c>
      <c r="D21" s="424" t="s">
        <v>1018</v>
      </c>
      <c r="E21" s="464">
        <v>1930.778739184178</v>
      </c>
      <c r="F21" s="458">
        <v>42950</v>
      </c>
      <c r="G21" s="469">
        <v>1930.778739184178</v>
      </c>
      <c r="H21" s="41">
        <f>E21-G21</f>
        <v>0</v>
      </c>
      <c r="I21" s="68"/>
    </row>
    <row r="22" spans="2:9" x14ac:dyDescent="0.25">
      <c r="B22" s="69"/>
      <c r="C22" s="76"/>
      <c r="D22" s="76"/>
      <c r="E22" s="76"/>
      <c r="F22" s="174"/>
      <c r="G22" s="174"/>
      <c r="H22" s="174"/>
      <c r="I22" s="68"/>
    </row>
    <row r="23" spans="2:9" x14ac:dyDescent="0.25">
      <c r="B23" s="69"/>
      <c r="C23" s="521" t="s">
        <v>241</v>
      </c>
      <c r="D23" s="521"/>
      <c r="E23" s="71"/>
      <c r="F23" s="71"/>
      <c r="G23" s="71"/>
      <c r="H23" s="71"/>
      <c r="I23" s="68"/>
    </row>
    <row r="24" spans="2:9" ht="15.75" thickBot="1" x14ac:dyDescent="0.3">
      <c r="B24" s="69"/>
      <c r="C24" s="528" t="s">
        <v>243</v>
      </c>
      <c r="D24" s="528"/>
      <c r="E24" s="528"/>
      <c r="F24" s="173"/>
      <c r="G24" s="173"/>
      <c r="H24" s="173"/>
      <c r="I24" s="68"/>
    </row>
    <row r="25" spans="2:9" ht="29.25" thickBot="1" x14ac:dyDescent="0.3">
      <c r="B25" s="69"/>
      <c r="C25" s="169" t="s">
        <v>301</v>
      </c>
      <c r="D25" s="170" t="s">
        <v>242</v>
      </c>
      <c r="E25" s="170" t="s">
        <v>297</v>
      </c>
      <c r="F25" s="178" t="s">
        <v>298</v>
      </c>
      <c r="G25" s="178" t="s">
        <v>295</v>
      </c>
      <c r="H25" s="176"/>
      <c r="I25" s="183"/>
    </row>
    <row r="26" spans="2:9" ht="15" customHeight="1" x14ac:dyDescent="0.25">
      <c r="B26" s="69"/>
      <c r="C26" s="538" t="s">
        <v>1034</v>
      </c>
      <c r="D26" s="427" t="s">
        <v>1000</v>
      </c>
      <c r="E26" s="464">
        <v>43224.969097651403</v>
      </c>
      <c r="F26" s="532">
        <v>43224.969097651403</v>
      </c>
      <c r="G26" s="529" t="s">
        <v>1016</v>
      </c>
      <c r="H26" s="71"/>
      <c r="I26" s="527"/>
    </row>
    <row r="27" spans="2:9" ht="45.75" customHeight="1" x14ac:dyDescent="0.25">
      <c r="B27" s="69"/>
      <c r="C27" s="539"/>
      <c r="D27" s="427" t="s">
        <v>1036</v>
      </c>
      <c r="E27" s="425" t="s">
        <v>1015</v>
      </c>
      <c r="F27" s="525"/>
      <c r="G27" s="530"/>
      <c r="H27" s="71"/>
      <c r="I27" s="527"/>
    </row>
    <row r="28" spans="2:9" ht="46.5" customHeight="1" x14ac:dyDescent="0.25">
      <c r="B28" s="69"/>
      <c r="C28" s="537"/>
      <c r="D28" s="171" t="s">
        <v>1035</v>
      </c>
      <c r="E28" s="425" t="s">
        <v>1015</v>
      </c>
      <c r="F28" s="525"/>
      <c r="G28" s="530"/>
      <c r="H28" s="71"/>
      <c r="I28" s="527"/>
    </row>
    <row r="29" spans="2:9" ht="48.75" customHeight="1" thickBot="1" x14ac:dyDescent="0.3">
      <c r="B29" s="69"/>
      <c r="C29" s="540"/>
      <c r="D29" s="172" t="s">
        <v>1037</v>
      </c>
      <c r="E29" s="425" t="s">
        <v>1015</v>
      </c>
      <c r="F29" s="533"/>
      <c r="G29" s="531"/>
      <c r="H29" s="71"/>
      <c r="I29" s="527"/>
    </row>
    <row r="30" spans="2:9" ht="28.5" customHeight="1" x14ac:dyDescent="0.25">
      <c r="B30" s="69"/>
      <c r="C30" s="536" t="s">
        <v>1064</v>
      </c>
      <c r="D30" s="452" t="s">
        <v>1001</v>
      </c>
      <c r="E30" s="465">
        <v>61532.7564894932</v>
      </c>
      <c r="F30" s="534">
        <v>61532.7564894932</v>
      </c>
      <c r="G30" s="535" t="s">
        <v>1044</v>
      </c>
      <c r="H30" s="71"/>
      <c r="I30" s="527"/>
    </row>
    <row r="31" spans="2:9" ht="15.75" thickBot="1" x14ac:dyDescent="0.3">
      <c r="B31" s="69"/>
      <c r="C31" s="537"/>
      <c r="D31" s="171" t="s">
        <v>1043</v>
      </c>
      <c r="E31" s="467">
        <v>64771.32262051916</v>
      </c>
      <c r="F31" s="534"/>
      <c r="G31" s="535"/>
      <c r="H31" s="71"/>
      <c r="I31" s="527"/>
    </row>
    <row r="32" spans="2:9" ht="74.25" customHeight="1" thickBot="1" x14ac:dyDescent="0.3">
      <c r="B32" s="69"/>
      <c r="C32" s="439" t="s">
        <v>1063</v>
      </c>
      <c r="D32" s="452" t="s">
        <v>1001</v>
      </c>
      <c r="E32" s="464">
        <v>7022.2496909765141</v>
      </c>
      <c r="F32" s="464">
        <v>7022.2496909765141</v>
      </c>
      <c r="G32" s="451" t="s">
        <v>1075</v>
      </c>
      <c r="H32" s="71"/>
      <c r="I32" s="438"/>
    </row>
    <row r="33" spans="2:9" s="9" customFormat="1" ht="32.25" customHeight="1" x14ac:dyDescent="0.25">
      <c r="B33" s="69"/>
      <c r="C33" s="538" t="s">
        <v>1062</v>
      </c>
      <c r="D33" s="427" t="s">
        <v>1001</v>
      </c>
      <c r="E33" s="465">
        <v>2088.9987639060569</v>
      </c>
      <c r="F33" s="508">
        <v>2088.9987639060569</v>
      </c>
      <c r="G33" s="515" t="s">
        <v>1044</v>
      </c>
      <c r="H33" s="71"/>
      <c r="I33" s="414"/>
    </row>
    <row r="34" spans="2:9" s="9" customFormat="1" ht="27.75" customHeight="1" x14ac:dyDescent="0.25">
      <c r="B34" s="69"/>
      <c r="C34" s="539"/>
      <c r="D34" s="312" t="s">
        <v>1066</v>
      </c>
      <c r="E34" s="471">
        <v>3046</v>
      </c>
      <c r="F34" s="508"/>
      <c r="G34" s="516"/>
      <c r="H34" s="71"/>
      <c r="I34" s="414"/>
    </row>
    <row r="35" spans="2:9" s="9" customFormat="1" ht="27.75" customHeight="1" thickBot="1" x14ac:dyDescent="0.3">
      <c r="B35" s="69"/>
      <c r="C35" s="540"/>
      <c r="D35" s="177" t="s">
        <v>1067</v>
      </c>
      <c r="E35" s="472">
        <v>4250</v>
      </c>
      <c r="F35" s="508"/>
      <c r="G35" s="517"/>
      <c r="H35" s="71"/>
      <c r="I35" s="414"/>
    </row>
    <row r="36" spans="2:9" s="9" customFormat="1" ht="93" customHeight="1" thickBot="1" x14ac:dyDescent="0.3">
      <c r="B36" s="69"/>
      <c r="C36" s="440" t="s">
        <v>1065</v>
      </c>
      <c r="D36" s="427" t="s">
        <v>1061</v>
      </c>
      <c r="E36" s="466">
        <v>22533.992583436342</v>
      </c>
      <c r="F36" s="473">
        <v>22533.992583436342</v>
      </c>
      <c r="G36" s="451" t="s">
        <v>1075</v>
      </c>
      <c r="H36" s="71"/>
      <c r="I36" s="414"/>
    </row>
    <row r="37" spans="2:9" s="9" customFormat="1" ht="27.75" customHeight="1" x14ac:dyDescent="0.25">
      <c r="B37" s="69"/>
      <c r="C37" s="538" t="s">
        <v>1026</v>
      </c>
      <c r="D37" s="427" t="s">
        <v>1002</v>
      </c>
      <c r="E37" s="464">
        <v>12373.337453646478</v>
      </c>
      <c r="F37" s="524">
        <v>12373.337453646478</v>
      </c>
      <c r="G37" s="512" t="s">
        <v>1024</v>
      </c>
      <c r="H37" s="71"/>
      <c r="I37" s="414"/>
    </row>
    <row r="38" spans="2:9" s="9" customFormat="1" ht="27.75" customHeight="1" x14ac:dyDescent="0.25">
      <c r="B38" s="69"/>
      <c r="C38" s="539"/>
      <c r="D38" s="427" t="s">
        <v>1027</v>
      </c>
      <c r="E38" s="464">
        <v>8811.9777503090227</v>
      </c>
      <c r="F38" s="525"/>
      <c r="G38" s="513"/>
      <c r="H38" s="71"/>
      <c r="I38" s="414"/>
    </row>
    <row r="39" spans="2:9" s="9" customFormat="1" ht="27.75" customHeight="1" x14ac:dyDescent="0.25">
      <c r="B39" s="69"/>
      <c r="C39" s="539"/>
      <c r="D39" s="427" t="s">
        <v>1028</v>
      </c>
      <c r="E39" s="464">
        <v>21943.139678615575</v>
      </c>
      <c r="F39" s="525"/>
      <c r="G39" s="513"/>
      <c r="H39" s="71"/>
      <c r="I39" s="414"/>
    </row>
    <row r="40" spans="2:9" s="9" customFormat="1" ht="27.75" customHeight="1" x14ac:dyDescent="0.25">
      <c r="B40" s="69"/>
      <c r="C40" s="539"/>
      <c r="D40" s="427" t="s">
        <v>1029</v>
      </c>
      <c r="E40" s="464">
        <v>25250.618046971569</v>
      </c>
      <c r="F40" s="525"/>
      <c r="G40" s="513"/>
      <c r="H40" s="71"/>
      <c r="I40" s="414"/>
    </row>
    <row r="41" spans="2:9" s="9" customFormat="1" ht="27.75" customHeight="1" x14ac:dyDescent="0.25">
      <c r="B41" s="69"/>
      <c r="C41" s="539"/>
      <c r="D41" s="312" t="s">
        <v>1030</v>
      </c>
      <c r="E41" s="464">
        <v>45297.280593325093</v>
      </c>
      <c r="F41" s="525"/>
      <c r="G41" s="513"/>
      <c r="H41" s="71"/>
      <c r="I41" s="414"/>
    </row>
    <row r="42" spans="2:9" s="9" customFormat="1" ht="27.75" customHeight="1" thickBot="1" x14ac:dyDescent="0.3">
      <c r="B42" s="69"/>
      <c r="C42" s="540"/>
      <c r="D42" s="177" t="s">
        <v>1031</v>
      </c>
      <c r="E42" s="464">
        <v>30335.772558714463</v>
      </c>
      <c r="F42" s="526"/>
      <c r="G42" s="514"/>
      <c r="H42" s="71"/>
      <c r="I42" s="414"/>
    </row>
    <row r="43" spans="2:9" s="9" customFormat="1" ht="92.25" customHeight="1" thickBot="1" x14ac:dyDescent="0.3">
      <c r="B43" s="69"/>
      <c r="C43" s="440" t="s">
        <v>1023</v>
      </c>
      <c r="D43" s="312" t="s">
        <v>1021</v>
      </c>
      <c r="E43" s="444">
        <v>4741</v>
      </c>
      <c r="F43" s="441">
        <v>4740.6674907292954</v>
      </c>
      <c r="G43" s="451" t="s">
        <v>1075</v>
      </c>
      <c r="H43" s="71"/>
      <c r="I43" s="414"/>
    </row>
    <row r="44" spans="2:9" s="9" customFormat="1" ht="27.75" customHeight="1" x14ac:dyDescent="0.25">
      <c r="B44" s="69"/>
      <c r="C44" s="538" t="s">
        <v>1017</v>
      </c>
      <c r="D44" s="312" t="s">
        <v>1011</v>
      </c>
      <c r="E44" s="464">
        <v>12360.939431396786</v>
      </c>
      <c r="F44" s="524">
        <v>12360.939431396801</v>
      </c>
      <c r="G44" s="529" t="s">
        <v>1016</v>
      </c>
      <c r="H44" s="71"/>
      <c r="I44" s="414"/>
    </row>
    <row r="45" spans="2:9" s="9" customFormat="1" ht="27.75" customHeight="1" x14ac:dyDescent="0.25">
      <c r="B45" s="69"/>
      <c r="C45" s="539"/>
      <c r="D45" s="177" t="s">
        <v>1012</v>
      </c>
      <c r="E45" s="464">
        <v>16123.362175525341</v>
      </c>
      <c r="F45" s="525"/>
      <c r="G45" s="530"/>
      <c r="H45" s="71"/>
      <c r="I45" s="414"/>
    </row>
    <row r="46" spans="2:9" s="9" customFormat="1" ht="52.5" customHeight="1" x14ac:dyDescent="0.25">
      <c r="B46" s="69"/>
      <c r="C46" s="539"/>
      <c r="D46" s="312" t="s">
        <v>1013</v>
      </c>
      <c r="E46" s="425" t="s">
        <v>1015</v>
      </c>
      <c r="F46" s="525"/>
      <c r="G46" s="530"/>
      <c r="H46" s="71"/>
      <c r="I46" s="414"/>
    </row>
    <row r="47" spans="2:9" s="9" customFormat="1" ht="48" customHeight="1" thickBot="1" x14ac:dyDescent="0.3">
      <c r="B47" s="69"/>
      <c r="C47" s="541"/>
      <c r="D47" s="426" t="s">
        <v>1014</v>
      </c>
      <c r="E47" s="426" t="s">
        <v>1015</v>
      </c>
      <c r="F47" s="526"/>
      <c r="G47" s="531"/>
      <c r="H47" s="71"/>
      <c r="I47" s="414"/>
    </row>
    <row r="48" spans="2:9" s="9" customFormat="1" ht="27.75" customHeight="1" x14ac:dyDescent="0.25">
      <c r="B48" s="69"/>
      <c r="C48" s="538" t="s">
        <v>1039</v>
      </c>
      <c r="D48" s="312" t="s">
        <v>1038</v>
      </c>
      <c r="E48" s="464">
        <v>7206.4276885043264</v>
      </c>
      <c r="F48" s="544">
        <v>7206.4276885043264</v>
      </c>
      <c r="G48" s="529" t="s">
        <v>1016</v>
      </c>
      <c r="H48" s="71"/>
      <c r="I48" s="414"/>
    </row>
    <row r="49" spans="2:9" s="9" customFormat="1" ht="27.75" customHeight="1" x14ac:dyDescent="0.25">
      <c r="B49" s="69"/>
      <c r="C49" s="539"/>
      <c r="D49" s="312" t="s">
        <v>1040</v>
      </c>
      <c r="E49" s="464">
        <v>13666.996291718171</v>
      </c>
      <c r="F49" s="545"/>
      <c r="G49" s="530"/>
      <c r="H49" s="71"/>
      <c r="I49" s="414"/>
    </row>
    <row r="50" spans="2:9" s="9" customFormat="1" ht="48" customHeight="1" x14ac:dyDescent="0.25">
      <c r="B50" s="69"/>
      <c r="C50" s="539"/>
      <c r="D50" s="312" t="s">
        <v>1042</v>
      </c>
      <c r="E50" s="426" t="s">
        <v>1015</v>
      </c>
      <c r="F50" s="545"/>
      <c r="G50" s="530"/>
      <c r="H50" s="71"/>
      <c r="I50" s="414"/>
    </row>
    <row r="51" spans="2:9" s="9" customFormat="1" ht="46.5" customHeight="1" x14ac:dyDescent="0.25">
      <c r="B51" s="69"/>
      <c r="C51" s="539"/>
      <c r="D51" s="312" t="s">
        <v>1013</v>
      </c>
      <c r="E51" s="426" t="s">
        <v>1015</v>
      </c>
      <c r="F51" s="545"/>
      <c r="G51" s="530"/>
      <c r="H51" s="71"/>
      <c r="I51" s="414"/>
    </row>
    <row r="52" spans="2:9" s="9" customFormat="1" ht="48" customHeight="1" thickBot="1" x14ac:dyDescent="0.3">
      <c r="B52" s="69"/>
      <c r="C52" s="541"/>
      <c r="D52" s="312" t="s">
        <v>1041</v>
      </c>
      <c r="E52" s="426" t="s">
        <v>1015</v>
      </c>
      <c r="F52" s="546"/>
      <c r="G52" s="531"/>
      <c r="H52" s="71"/>
      <c r="I52" s="414"/>
    </row>
    <row r="53" spans="2:9" s="9" customFormat="1" ht="48" customHeight="1" x14ac:dyDescent="0.25">
      <c r="B53" s="69"/>
      <c r="C53" s="538" t="s">
        <v>1057</v>
      </c>
      <c r="D53" s="452" t="s">
        <v>1055</v>
      </c>
      <c r="E53" s="464">
        <v>983107.6810877627</v>
      </c>
      <c r="F53" s="509">
        <v>983107.6810877627</v>
      </c>
      <c r="G53" s="512" t="s">
        <v>1016</v>
      </c>
      <c r="H53" s="71"/>
      <c r="I53" s="414"/>
    </row>
    <row r="54" spans="2:9" s="9" customFormat="1" ht="58.5" customHeight="1" x14ac:dyDescent="0.25">
      <c r="B54" s="69"/>
      <c r="C54" s="539"/>
      <c r="D54" s="453" t="s">
        <v>1058</v>
      </c>
      <c r="E54" s="467">
        <v>886136.07292954263</v>
      </c>
      <c r="F54" s="510"/>
      <c r="G54" s="513"/>
      <c r="H54" s="71"/>
      <c r="I54" s="414"/>
    </row>
    <row r="55" spans="2:9" s="9" customFormat="1" ht="58.5" customHeight="1" x14ac:dyDescent="0.25">
      <c r="B55" s="69"/>
      <c r="C55" s="539"/>
      <c r="D55" s="454" t="s">
        <v>1059</v>
      </c>
      <c r="E55" s="464">
        <v>1135116.3757725586</v>
      </c>
      <c r="F55" s="510"/>
      <c r="G55" s="513"/>
      <c r="H55" s="71"/>
      <c r="I55" s="438"/>
    </row>
    <row r="56" spans="2:9" s="9" customFormat="1" ht="38.25" customHeight="1" thickBot="1" x14ac:dyDescent="0.3">
      <c r="B56" s="69"/>
      <c r="C56" s="541"/>
      <c r="D56" s="455" t="s">
        <v>1060</v>
      </c>
      <c r="E56" s="467">
        <v>1043331.4808405439</v>
      </c>
      <c r="F56" s="511"/>
      <c r="G56" s="514"/>
      <c r="H56" s="71"/>
      <c r="I56" s="414"/>
    </row>
    <row r="57" spans="2:9" s="9" customFormat="1" ht="15" customHeight="1" x14ac:dyDescent="0.25">
      <c r="B57" s="69"/>
      <c r="C57" s="536" t="s">
        <v>1025</v>
      </c>
      <c r="D57" s="424" t="s">
        <v>1018</v>
      </c>
      <c r="E57" s="464">
        <v>1930.778739184178</v>
      </c>
      <c r="F57" s="543">
        <v>1930.778739184178</v>
      </c>
      <c r="G57" s="542" t="s">
        <v>1020</v>
      </c>
      <c r="H57" s="71"/>
      <c r="I57" s="527"/>
    </row>
    <row r="58" spans="2:9" s="9" customFormat="1" ht="30" x14ac:dyDescent="0.25">
      <c r="B58" s="69"/>
      <c r="C58" s="537"/>
      <c r="D58" s="171" t="s">
        <v>1019</v>
      </c>
      <c r="E58" s="464">
        <v>2274.41</v>
      </c>
      <c r="F58" s="543"/>
      <c r="G58" s="542"/>
      <c r="H58" s="71"/>
      <c r="I58" s="527"/>
    </row>
    <row r="59" spans="2:9" s="9" customFormat="1" ht="15.75" thickBot="1" x14ac:dyDescent="0.3">
      <c r="B59" s="77"/>
      <c r="C59" s="78"/>
      <c r="D59" s="78"/>
      <c r="E59" s="78"/>
      <c r="F59" s="78"/>
      <c r="G59" s="78"/>
      <c r="H59" s="78"/>
      <c r="I59" s="79"/>
    </row>
    <row r="60" spans="2:9" s="9" customFormat="1" x14ac:dyDescent="0.25">
      <c r="B60" s="8"/>
      <c r="C60" s="8"/>
      <c r="D60" s="8"/>
      <c r="E60" s="8"/>
      <c r="F60" s="8"/>
      <c r="G60" s="8"/>
      <c r="H60" s="8"/>
      <c r="I60" s="8"/>
    </row>
    <row r="61" spans="2:9" s="9" customFormat="1" x14ac:dyDescent="0.25">
      <c r="B61" s="8"/>
      <c r="C61" s="8"/>
      <c r="D61" s="8"/>
      <c r="E61" s="8"/>
      <c r="F61" s="8"/>
      <c r="G61" s="8"/>
      <c r="H61" s="8"/>
      <c r="I61" s="8"/>
    </row>
    <row r="62" spans="2:9" s="9" customFormat="1" x14ac:dyDescent="0.25">
      <c r="B62" s="8"/>
      <c r="C62" s="7"/>
      <c r="D62" s="7"/>
      <c r="E62" s="7"/>
      <c r="F62" s="7"/>
      <c r="G62" s="7"/>
      <c r="H62" s="7"/>
      <c r="I62" s="8"/>
    </row>
    <row r="63" spans="2:9" s="9" customFormat="1" ht="15.75" customHeight="1" x14ac:dyDescent="0.25">
      <c r="B63" s="8"/>
      <c r="C63" s="7"/>
      <c r="D63" s="7"/>
      <c r="E63" s="7"/>
      <c r="F63" s="7"/>
      <c r="G63" s="7"/>
      <c r="H63" s="7"/>
      <c r="I63" s="8"/>
    </row>
    <row r="64" spans="2:9" s="9" customFormat="1" ht="15.75" customHeight="1" x14ac:dyDescent="0.25">
      <c r="B64" s="8"/>
      <c r="C64" s="13"/>
      <c r="D64" s="13"/>
      <c r="E64" s="13"/>
      <c r="F64" s="13"/>
      <c r="G64" s="13"/>
      <c r="H64" s="13"/>
      <c r="I64" s="8"/>
    </row>
    <row r="65" spans="2:9" s="9" customFormat="1" ht="15.75" customHeight="1" x14ac:dyDescent="0.25">
      <c r="B65" s="8"/>
      <c r="C65" s="8"/>
      <c r="D65" s="8"/>
      <c r="E65" s="14"/>
      <c r="F65" s="14"/>
      <c r="G65" s="14"/>
      <c r="H65" s="14"/>
      <c r="I65" s="8"/>
    </row>
    <row r="66" spans="2:9" s="9" customFormat="1" ht="15.75" customHeight="1" x14ac:dyDescent="0.25">
      <c r="B66" s="8"/>
      <c r="C66" s="8"/>
      <c r="D66" s="8"/>
      <c r="E66" s="15"/>
      <c r="F66" s="15"/>
      <c r="G66" s="15"/>
      <c r="H66" s="15"/>
      <c r="I66" s="8"/>
    </row>
    <row r="67" spans="2:9" s="9" customFormat="1" x14ac:dyDescent="0.25">
      <c r="B67" s="8"/>
      <c r="C67" s="8"/>
      <c r="D67" s="8"/>
      <c r="E67" s="8"/>
      <c r="F67" s="8"/>
      <c r="G67" s="8"/>
      <c r="H67" s="8"/>
      <c r="I67" s="8"/>
    </row>
    <row r="68" spans="2:9" s="9" customFormat="1" ht="15.75" customHeight="1" x14ac:dyDescent="0.25">
      <c r="B68" s="8"/>
      <c r="C68" s="7"/>
      <c r="D68" s="7"/>
      <c r="E68" s="7"/>
      <c r="F68" s="7"/>
      <c r="G68" s="7"/>
      <c r="H68" s="7"/>
      <c r="I68" s="8"/>
    </row>
    <row r="69" spans="2:9" s="9" customFormat="1" ht="15.75" customHeight="1" x14ac:dyDescent="0.25">
      <c r="B69" s="8"/>
      <c r="C69" s="7"/>
      <c r="D69" s="7"/>
      <c r="E69" s="7"/>
      <c r="F69" s="7"/>
      <c r="G69" s="7"/>
      <c r="H69" s="7"/>
      <c r="I69" s="8"/>
    </row>
    <row r="70" spans="2:9" s="9" customFormat="1" x14ac:dyDescent="0.25">
      <c r="B70" s="8"/>
      <c r="C70" s="7"/>
      <c r="D70" s="7"/>
      <c r="E70" s="7"/>
      <c r="F70" s="7"/>
      <c r="G70" s="7"/>
      <c r="H70" s="7"/>
      <c r="I70" s="8"/>
    </row>
    <row r="71" spans="2:9" s="9" customFormat="1" ht="15.75" customHeight="1" x14ac:dyDescent="0.25">
      <c r="B71" s="8"/>
      <c r="C71" s="8"/>
      <c r="D71" s="8"/>
      <c r="E71" s="14"/>
      <c r="F71" s="14"/>
      <c r="G71" s="14"/>
      <c r="H71" s="14"/>
      <c r="I71" s="8"/>
    </row>
    <row r="72" spans="2:9" s="9" customFormat="1" ht="15.75" customHeight="1" x14ac:dyDescent="0.25">
      <c r="B72" s="8"/>
      <c r="C72" s="8"/>
      <c r="D72" s="8"/>
      <c r="E72" s="15"/>
      <c r="F72" s="15"/>
      <c r="G72" s="15"/>
      <c r="H72" s="15"/>
      <c r="I72" s="8"/>
    </row>
    <row r="73" spans="2:9" s="9" customFormat="1" x14ac:dyDescent="0.25">
      <c r="B73" s="8"/>
      <c r="C73" s="8"/>
      <c r="D73" s="8"/>
      <c r="E73" s="8"/>
      <c r="F73" s="8"/>
      <c r="G73" s="8"/>
      <c r="H73" s="8"/>
      <c r="I73" s="8"/>
    </row>
    <row r="74" spans="2:9" s="9" customFormat="1" x14ac:dyDescent="0.25">
      <c r="B74" s="8"/>
      <c r="C74" s="7"/>
      <c r="D74" s="7"/>
      <c r="E74" s="8"/>
      <c r="F74" s="8"/>
      <c r="G74" s="8"/>
      <c r="H74" s="8"/>
      <c r="I74" s="8"/>
    </row>
    <row r="75" spans="2:9" s="9" customFormat="1" ht="15.75" customHeight="1" x14ac:dyDescent="0.25">
      <c r="B75" s="8"/>
      <c r="C75" s="7"/>
      <c r="D75" s="7"/>
      <c r="E75" s="15"/>
      <c r="F75" s="15"/>
      <c r="G75" s="15"/>
      <c r="H75" s="15"/>
      <c r="I75" s="8"/>
    </row>
    <row r="76" spans="2:9" s="9" customFormat="1" ht="15.75" customHeight="1" x14ac:dyDescent="0.25">
      <c r="B76" s="8"/>
      <c r="C76" s="8"/>
      <c r="D76" s="8"/>
      <c r="E76" s="15"/>
      <c r="F76" s="15"/>
      <c r="G76" s="15"/>
      <c r="H76" s="15"/>
      <c r="I76" s="8"/>
    </row>
    <row r="77" spans="2:9" s="9" customFormat="1" x14ac:dyDescent="0.25">
      <c r="B77" s="8"/>
      <c r="C77" s="10"/>
      <c r="D77" s="8"/>
      <c r="E77" s="10"/>
      <c r="F77" s="10"/>
      <c r="G77" s="10"/>
      <c r="H77" s="10"/>
      <c r="I77" s="8"/>
    </row>
    <row r="78" spans="2:9" s="9" customFormat="1" x14ac:dyDescent="0.25">
      <c r="B78" s="8"/>
      <c r="C78" s="10"/>
      <c r="D78" s="10"/>
      <c r="E78" s="10"/>
      <c r="F78" s="10"/>
      <c r="G78" s="10"/>
      <c r="H78" s="10"/>
      <c r="I78" s="11"/>
    </row>
  </sheetData>
  <mergeCells count="35">
    <mergeCell ref="I57:I58"/>
    <mergeCell ref="C30:C31"/>
    <mergeCell ref="C26:C29"/>
    <mergeCell ref="C57:C58"/>
    <mergeCell ref="C33:C35"/>
    <mergeCell ref="C37:C42"/>
    <mergeCell ref="C44:C47"/>
    <mergeCell ref="C48:C52"/>
    <mergeCell ref="C53:C56"/>
    <mergeCell ref="G57:G58"/>
    <mergeCell ref="F57:F58"/>
    <mergeCell ref="F44:F47"/>
    <mergeCell ref="G48:G52"/>
    <mergeCell ref="F48:F52"/>
    <mergeCell ref="G44:G47"/>
    <mergeCell ref="I26:I29"/>
    <mergeCell ref="I30:I31"/>
    <mergeCell ref="C24:E24"/>
    <mergeCell ref="C23:D23"/>
    <mergeCell ref="G26:G29"/>
    <mergeCell ref="F26:F29"/>
    <mergeCell ref="F30:F31"/>
    <mergeCell ref="G30:G31"/>
    <mergeCell ref="F33:F35"/>
    <mergeCell ref="F53:F56"/>
    <mergeCell ref="G53:G56"/>
    <mergeCell ref="G33:G35"/>
    <mergeCell ref="C3:H3"/>
    <mergeCell ref="B4:H4"/>
    <mergeCell ref="C5:H5"/>
    <mergeCell ref="C8:D8"/>
    <mergeCell ref="C9:H9"/>
    <mergeCell ref="C6:F6"/>
    <mergeCell ref="F37:F42"/>
    <mergeCell ref="G37:G42"/>
  </mergeCells>
  <dataValidations count="2">
    <dataValidation type="list" allowBlank="1" showInputMessage="1" showErrorMessage="1" sqref="E75:H75">
      <formula1>$M$82:$M$83</formula1>
    </dataValidation>
    <dataValidation type="whole" allowBlank="1" showInputMessage="1" showErrorMessage="1" sqref="E71:H71 E65:H65">
      <formula1>-999999999</formula1>
      <formula2>999999999</formula2>
    </dataValidation>
  </dataValidations>
  <pageMargins left="0.2" right="0.21" top="0.17" bottom="0.17" header="0.17" footer="0.17"/>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8"/>
  <sheetViews>
    <sheetView tabSelected="1" workbookViewId="0">
      <selection activeCell="E17" sqref="E17:F17"/>
    </sheetView>
  </sheetViews>
  <sheetFormatPr defaultRowHeight="15" x14ac:dyDescent="0.25"/>
  <cols>
    <col min="1" max="2" width="1.85546875" customWidth="1"/>
    <col min="3" max="3" width="37.42578125" customWidth="1"/>
    <col min="4" max="4" width="16" customWidth="1"/>
    <col min="5" max="5" width="22.85546875" customWidth="1"/>
    <col min="6" max="6" width="61.7109375" customWidth="1"/>
    <col min="7" max="7" width="2" customWidth="1"/>
    <col min="8" max="8" width="1.5703125" customWidth="1"/>
  </cols>
  <sheetData>
    <row r="1" spans="2:7" ht="15.75" thickBot="1" x14ac:dyDescent="0.3"/>
    <row r="2" spans="2:7" ht="15.75" thickBot="1" x14ac:dyDescent="0.3">
      <c r="B2" s="104"/>
      <c r="C2" s="105"/>
      <c r="D2" s="105"/>
      <c r="E2" s="105"/>
      <c r="F2" s="105"/>
      <c r="G2" s="106"/>
    </row>
    <row r="3" spans="2:7" ht="21" thickBot="1" x14ac:dyDescent="0.35">
      <c r="B3" s="107"/>
      <c r="C3" s="490" t="s">
        <v>223</v>
      </c>
      <c r="D3" s="491"/>
      <c r="E3" s="491"/>
      <c r="F3" s="492"/>
      <c r="G3" s="68"/>
    </row>
    <row r="4" spans="2:7" x14ac:dyDescent="0.25">
      <c r="B4" s="518"/>
      <c r="C4" s="519"/>
      <c r="D4" s="519"/>
      <c r="E4" s="519"/>
      <c r="F4" s="519"/>
      <c r="G4" s="68"/>
    </row>
    <row r="5" spans="2:7" x14ac:dyDescent="0.25">
      <c r="B5" s="69"/>
      <c r="C5" s="564"/>
      <c r="D5" s="564"/>
      <c r="E5" s="564"/>
      <c r="F5" s="564"/>
      <c r="G5" s="68"/>
    </row>
    <row r="6" spans="2:7" x14ac:dyDescent="0.25">
      <c r="B6" s="69"/>
      <c r="C6" s="70"/>
      <c r="D6" s="71"/>
      <c r="E6" s="70"/>
      <c r="F6" s="71"/>
      <c r="G6" s="68"/>
    </row>
    <row r="7" spans="2:7" x14ac:dyDescent="0.25">
      <c r="B7" s="69"/>
      <c r="C7" s="521" t="s">
        <v>234</v>
      </c>
      <c r="D7" s="521"/>
      <c r="E7" s="72"/>
      <c r="F7" s="71"/>
      <c r="G7" s="68"/>
    </row>
    <row r="8" spans="2:7" ht="15.75" thickBot="1" x14ac:dyDescent="0.3">
      <c r="B8" s="69"/>
      <c r="C8" s="556" t="s">
        <v>315</v>
      </c>
      <c r="D8" s="556"/>
      <c r="E8" s="556"/>
      <c r="F8" s="556"/>
      <c r="G8" s="68"/>
    </row>
    <row r="9" spans="2:7" ht="15.75" thickBot="1" x14ac:dyDescent="0.3">
      <c r="B9" s="69"/>
      <c r="C9" s="42" t="s">
        <v>236</v>
      </c>
      <c r="D9" s="43" t="s">
        <v>235</v>
      </c>
      <c r="E9" s="565" t="s">
        <v>283</v>
      </c>
      <c r="F9" s="566"/>
      <c r="G9" s="68"/>
    </row>
    <row r="10" spans="2:7" ht="111.75" customHeight="1" x14ac:dyDescent="0.25">
      <c r="B10" s="69"/>
      <c r="C10" s="44" t="s">
        <v>870</v>
      </c>
      <c r="D10" s="312" t="s">
        <v>724</v>
      </c>
      <c r="E10" s="557" t="s">
        <v>868</v>
      </c>
      <c r="F10" s="558"/>
      <c r="G10" s="68"/>
    </row>
    <row r="11" spans="2:7" ht="70.5" customHeight="1" x14ac:dyDescent="0.25">
      <c r="B11" s="69"/>
      <c r="C11" s="45" t="s">
        <v>871</v>
      </c>
      <c r="D11" s="312" t="s">
        <v>724</v>
      </c>
      <c r="E11" s="559" t="s">
        <v>869</v>
      </c>
      <c r="F11" s="560"/>
      <c r="G11" s="68"/>
    </row>
    <row r="12" spans="2:7" ht="105.75" thickBot="1" x14ac:dyDescent="0.3">
      <c r="B12" s="69"/>
      <c r="C12" s="343" t="s">
        <v>872</v>
      </c>
      <c r="D12" s="312" t="s">
        <v>724</v>
      </c>
      <c r="E12" s="559" t="s">
        <v>874</v>
      </c>
      <c r="F12" s="560"/>
      <c r="G12" s="68"/>
    </row>
    <row r="13" spans="2:7" ht="41.25" customHeight="1" thickBot="1" x14ac:dyDescent="0.3">
      <c r="B13" s="69"/>
      <c r="C13" s="343" t="s">
        <v>873</v>
      </c>
      <c r="D13" s="312" t="s">
        <v>724</v>
      </c>
      <c r="E13" s="559" t="s">
        <v>726</v>
      </c>
      <c r="F13" s="560"/>
      <c r="G13" s="68"/>
    </row>
    <row r="14" spans="2:7" ht="58.5" customHeight="1" x14ac:dyDescent="0.25">
      <c r="B14" s="69"/>
      <c r="C14" s="344" t="s">
        <v>875</v>
      </c>
      <c r="D14" s="312" t="s">
        <v>724</v>
      </c>
      <c r="E14" s="559" t="s">
        <v>876</v>
      </c>
      <c r="F14" s="560"/>
      <c r="G14" s="68"/>
    </row>
    <row r="15" spans="2:7" ht="63.75" customHeight="1" thickBot="1" x14ac:dyDescent="0.3">
      <c r="B15" s="69"/>
      <c r="C15" s="343" t="s">
        <v>877</v>
      </c>
      <c r="D15" s="312" t="s">
        <v>724</v>
      </c>
      <c r="E15" s="562" t="s">
        <v>727</v>
      </c>
      <c r="F15" s="563"/>
      <c r="G15" s="68"/>
    </row>
    <row r="16" spans="2:7" ht="84.75" customHeight="1" thickBot="1" x14ac:dyDescent="0.3">
      <c r="B16" s="69"/>
      <c r="C16" s="345" t="s">
        <v>878</v>
      </c>
      <c r="D16" s="312" t="s">
        <v>725</v>
      </c>
      <c r="E16" s="559" t="s">
        <v>879</v>
      </c>
      <c r="F16" s="560"/>
      <c r="G16" s="68"/>
    </row>
    <row r="17" spans="2:7" ht="111" customHeight="1" thickBot="1" x14ac:dyDescent="0.3">
      <c r="B17" s="69"/>
      <c r="C17" s="343" t="s">
        <v>880</v>
      </c>
      <c r="D17" s="312" t="s">
        <v>725</v>
      </c>
      <c r="E17" s="562" t="s">
        <v>886</v>
      </c>
      <c r="F17" s="563"/>
      <c r="G17" s="68"/>
    </row>
    <row r="18" spans="2:7" ht="63.75" customHeight="1" thickBot="1" x14ac:dyDescent="0.3">
      <c r="B18" s="69"/>
      <c r="C18" s="343" t="s">
        <v>881</v>
      </c>
      <c r="D18" s="312" t="s">
        <v>724</v>
      </c>
      <c r="E18" s="559" t="s">
        <v>885</v>
      </c>
      <c r="F18" s="560"/>
      <c r="G18" s="68"/>
    </row>
    <row r="19" spans="2:7" ht="81" customHeight="1" thickBot="1" x14ac:dyDescent="0.3">
      <c r="B19" s="69"/>
      <c r="C19" s="343" t="s">
        <v>882</v>
      </c>
      <c r="D19" s="312" t="s">
        <v>724</v>
      </c>
      <c r="E19" s="559" t="s">
        <v>728</v>
      </c>
      <c r="F19" s="560"/>
      <c r="G19" s="68"/>
    </row>
    <row r="20" spans="2:7" ht="49.5" customHeight="1" thickBot="1" x14ac:dyDescent="0.3">
      <c r="B20" s="69"/>
      <c r="C20" s="343" t="s">
        <v>884</v>
      </c>
      <c r="D20" s="312" t="s">
        <v>724</v>
      </c>
      <c r="E20" s="559" t="s">
        <v>729</v>
      </c>
      <c r="F20" s="560"/>
      <c r="G20" s="68"/>
    </row>
    <row r="21" spans="2:7" ht="64.5" customHeight="1" thickBot="1" x14ac:dyDescent="0.3">
      <c r="B21" s="69"/>
      <c r="C21" s="343" t="s">
        <v>883</v>
      </c>
      <c r="D21" s="312" t="s">
        <v>724</v>
      </c>
      <c r="E21" s="562" t="s">
        <v>730</v>
      </c>
      <c r="F21" s="563"/>
      <c r="G21" s="68"/>
    </row>
    <row r="22" spans="2:7" ht="144" customHeight="1" thickBot="1" x14ac:dyDescent="0.3">
      <c r="B22" s="69"/>
      <c r="C22" s="346" t="s">
        <v>887</v>
      </c>
      <c r="D22" s="312" t="s">
        <v>724</v>
      </c>
      <c r="E22" s="562" t="s">
        <v>888</v>
      </c>
      <c r="F22" s="563"/>
      <c r="G22" s="68"/>
    </row>
    <row r="23" spans="2:7" ht="38.25" customHeight="1" thickBot="1" x14ac:dyDescent="0.3">
      <c r="B23" s="69"/>
      <c r="C23" s="343" t="s">
        <v>889</v>
      </c>
      <c r="D23" s="312" t="s">
        <v>724</v>
      </c>
      <c r="E23" s="559" t="s">
        <v>731</v>
      </c>
      <c r="F23" s="560"/>
      <c r="G23" s="68"/>
    </row>
    <row r="24" spans="2:7" ht="48.75" customHeight="1" thickBot="1" x14ac:dyDescent="0.3">
      <c r="B24" s="69"/>
      <c r="C24" s="343" t="s">
        <v>890</v>
      </c>
      <c r="D24" s="312" t="s">
        <v>724</v>
      </c>
      <c r="E24" s="559" t="s">
        <v>732</v>
      </c>
      <c r="F24" s="560"/>
      <c r="G24" s="68"/>
    </row>
    <row r="25" spans="2:7" ht="144" customHeight="1" thickBot="1" x14ac:dyDescent="0.3">
      <c r="B25" s="69"/>
      <c r="C25" s="346" t="s">
        <v>891</v>
      </c>
      <c r="D25" s="312" t="s">
        <v>724</v>
      </c>
      <c r="E25" s="559" t="s">
        <v>892</v>
      </c>
      <c r="F25" s="560"/>
      <c r="G25" s="68"/>
    </row>
    <row r="26" spans="2:7" ht="71.25" customHeight="1" thickBot="1" x14ac:dyDescent="0.3">
      <c r="B26" s="69"/>
      <c r="C26" s="347" t="s">
        <v>893</v>
      </c>
      <c r="D26" s="312" t="s">
        <v>724</v>
      </c>
      <c r="E26" s="562" t="s">
        <v>894</v>
      </c>
      <c r="F26" s="563"/>
      <c r="G26" s="68"/>
    </row>
    <row r="27" spans="2:7" ht="55.5" customHeight="1" thickBot="1" x14ac:dyDescent="0.3">
      <c r="B27" s="69"/>
      <c r="C27" s="346" t="s">
        <v>895</v>
      </c>
      <c r="D27" s="312" t="s">
        <v>724</v>
      </c>
      <c r="E27" s="559" t="s">
        <v>896</v>
      </c>
      <c r="F27" s="560"/>
      <c r="G27" s="68"/>
    </row>
    <row r="28" spans="2:7" ht="37.5" customHeight="1" thickBot="1" x14ac:dyDescent="0.3">
      <c r="B28" s="69"/>
      <c r="C28" s="343" t="s">
        <v>897</v>
      </c>
      <c r="D28" s="312" t="s">
        <v>724</v>
      </c>
      <c r="E28" s="559" t="s">
        <v>733</v>
      </c>
      <c r="F28" s="560"/>
      <c r="G28" s="68"/>
    </row>
    <row r="29" spans="2:7" ht="48.75" customHeight="1" thickBot="1" x14ac:dyDescent="0.3">
      <c r="B29" s="69"/>
      <c r="C29" s="346" t="s">
        <v>898</v>
      </c>
      <c r="D29" s="312" t="s">
        <v>724</v>
      </c>
      <c r="E29" s="559" t="s">
        <v>899</v>
      </c>
      <c r="F29" s="560"/>
      <c r="G29" s="68"/>
    </row>
    <row r="30" spans="2:7" ht="30" customHeight="1" thickBot="1" x14ac:dyDescent="0.3">
      <c r="B30" s="69"/>
      <c r="C30" s="346" t="s">
        <v>900</v>
      </c>
      <c r="D30" s="312" t="s">
        <v>734</v>
      </c>
      <c r="E30" s="559" t="s">
        <v>735</v>
      </c>
      <c r="F30" s="560"/>
      <c r="G30" s="68"/>
    </row>
    <row r="31" spans="2:7" ht="35.25" customHeight="1" thickBot="1" x14ac:dyDescent="0.3">
      <c r="B31" s="69"/>
      <c r="C31" s="346" t="s">
        <v>901</v>
      </c>
      <c r="D31" s="312" t="s">
        <v>734</v>
      </c>
      <c r="E31" s="559" t="s">
        <v>903</v>
      </c>
      <c r="F31" s="560"/>
      <c r="G31" s="68"/>
    </row>
    <row r="32" spans="2:7" ht="48" customHeight="1" thickBot="1" x14ac:dyDescent="0.3">
      <c r="B32" s="69"/>
      <c r="C32" s="346" t="s">
        <v>902</v>
      </c>
      <c r="D32" s="312" t="s">
        <v>734</v>
      </c>
      <c r="E32" s="559" t="s">
        <v>904</v>
      </c>
      <c r="F32" s="560"/>
      <c r="G32" s="68"/>
    </row>
    <row r="33" spans="2:7" ht="36" customHeight="1" thickBot="1" x14ac:dyDescent="0.3">
      <c r="B33" s="69"/>
      <c r="C33" s="346" t="s">
        <v>905</v>
      </c>
      <c r="D33" s="312" t="s">
        <v>724</v>
      </c>
      <c r="E33" s="559" t="s">
        <v>906</v>
      </c>
      <c r="F33" s="560"/>
      <c r="G33" s="68"/>
    </row>
    <row r="34" spans="2:7" ht="51.75" customHeight="1" thickBot="1" x14ac:dyDescent="0.3">
      <c r="B34" s="69"/>
      <c r="C34" s="346" t="s">
        <v>907</v>
      </c>
      <c r="D34" s="312" t="s">
        <v>724</v>
      </c>
      <c r="E34" s="559" t="s">
        <v>909</v>
      </c>
      <c r="F34" s="560"/>
      <c r="G34" s="68"/>
    </row>
    <row r="35" spans="2:7" ht="53.25" customHeight="1" thickBot="1" x14ac:dyDescent="0.3">
      <c r="B35" s="69"/>
      <c r="C35" s="343" t="s">
        <v>908</v>
      </c>
      <c r="D35" s="312" t="s">
        <v>724</v>
      </c>
      <c r="E35" s="559" t="s">
        <v>910</v>
      </c>
      <c r="F35" s="560"/>
      <c r="G35" s="68"/>
    </row>
    <row r="36" spans="2:7" ht="109.5" customHeight="1" thickBot="1" x14ac:dyDescent="0.3">
      <c r="B36" s="69"/>
      <c r="C36" s="343" t="s">
        <v>913</v>
      </c>
      <c r="D36" s="312" t="s">
        <v>724</v>
      </c>
      <c r="E36" s="559" t="s">
        <v>736</v>
      </c>
      <c r="F36" s="560"/>
      <c r="G36" s="68"/>
    </row>
    <row r="37" spans="2:7" ht="79.5" customHeight="1" thickBot="1" x14ac:dyDescent="0.3">
      <c r="B37" s="69"/>
      <c r="C37" s="343" t="s">
        <v>911</v>
      </c>
      <c r="D37" s="312" t="s">
        <v>724</v>
      </c>
      <c r="E37" s="559" t="s">
        <v>914</v>
      </c>
      <c r="F37" s="560"/>
      <c r="G37" s="68"/>
    </row>
    <row r="38" spans="2:7" ht="81" customHeight="1" thickBot="1" x14ac:dyDescent="0.3">
      <c r="B38" s="69"/>
      <c r="C38" s="343" t="s">
        <v>912</v>
      </c>
      <c r="D38" s="312" t="s">
        <v>724</v>
      </c>
      <c r="E38" s="570" t="s">
        <v>860</v>
      </c>
      <c r="F38" s="571"/>
      <c r="G38" s="68"/>
    </row>
    <row r="39" spans="2:7" x14ac:dyDescent="0.25">
      <c r="B39" s="69"/>
      <c r="C39" s="71"/>
      <c r="D39" s="71"/>
      <c r="E39" s="71"/>
      <c r="F39" s="71"/>
      <c r="G39" s="68"/>
    </row>
    <row r="40" spans="2:7" x14ac:dyDescent="0.25">
      <c r="B40" s="69"/>
      <c r="C40" s="568" t="s">
        <v>266</v>
      </c>
      <c r="D40" s="568"/>
      <c r="E40" s="568"/>
      <c r="F40" s="568"/>
      <c r="G40" s="68"/>
    </row>
    <row r="41" spans="2:7" ht="15.75" thickBot="1" x14ac:dyDescent="0.3">
      <c r="B41" s="69"/>
      <c r="C41" s="569" t="s">
        <v>281</v>
      </c>
      <c r="D41" s="569"/>
      <c r="E41" s="569"/>
      <c r="F41" s="569"/>
      <c r="G41" s="68"/>
    </row>
    <row r="42" spans="2:7" ht="15.75" thickBot="1" x14ac:dyDescent="0.3">
      <c r="B42" s="69"/>
      <c r="C42" s="42" t="s">
        <v>236</v>
      </c>
      <c r="D42" s="43" t="s">
        <v>235</v>
      </c>
      <c r="E42" s="565" t="s">
        <v>283</v>
      </c>
      <c r="F42" s="566"/>
      <c r="G42" s="68"/>
    </row>
    <row r="43" spans="2:7" ht="39.950000000000003" customHeight="1" x14ac:dyDescent="0.25">
      <c r="B43" s="69"/>
      <c r="C43" s="44"/>
      <c r="D43" s="44"/>
      <c r="E43" s="514"/>
      <c r="F43" s="511"/>
      <c r="G43" s="68"/>
    </row>
    <row r="44" spans="2:7" ht="39.950000000000003" customHeight="1" x14ac:dyDescent="0.25">
      <c r="B44" s="69"/>
      <c r="C44" s="45"/>
      <c r="D44" s="45"/>
      <c r="E44" s="574"/>
      <c r="F44" s="575"/>
      <c r="G44" s="68"/>
    </row>
    <row r="45" spans="2:7" ht="39.950000000000003" customHeight="1" x14ac:dyDescent="0.25">
      <c r="B45" s="69"/>
      <c r="C45" s="45"/>
      <c r="D45" s="45"/>
      <c r="E45" s="574"/>
      <c r="F45" s="575"/>
      <c r="G45" s="68"/>
    </row>
    <row r="46" spans="2:7" ht="39.950000000000003" customHeight="1" thickBot="1" x14ac:dyDescent="0.3">
      <c r="B46" s="69"/>
      <c r="C46" s="46"/>
      <c r="D46" s="46"/>
      <c r="E46" s="572"/>
      <c r="F46" s="573"/>
      <c r="G46" s="68"/>
    </row>
    <row r="47" spans="2:7" x14ac:dyDescent="0.25">
      <c r="B47" s="69"/>
      <c r="C47" s="71"/>
      <c r="D47" s="71"/>
      <c r="E47" s="71"/>
      <c r="F47" s="71"/>
      <c r="G47" s="68"/>
    </row>
    <row r="48" spans="2:7" x14ac:dyDescent="0.25">
      <c r="B48" s="69"/>
      <c r="C48" s="71"/>
      <c r="D48" s="71"/>
      <c r="E48" s="71"/>
      <c r="F48" s="71"/>
      <c r="G48" s="68"/>
    </row>
    <row r="49" spans="2:7" ht="31.5" customHeight="1" x14ac:dyDescent="0.25">
      <c r="B49" s="69"/>
      <c r="C49" s="567" t="s">
        <v>265</v>
      </c>
      <c r="D49" s="567"/>
      <c r="E49" s="567"/>
      <c r="F49" s="567"/>
      <c r="G49" s="68"/>
    </row>
    <row r="50" spans="2:7" ht="15.75" thickBot="1" x14ac:dyDescent="0.3">
      <c r="B50" s="69"/>
      <c r="C50" s="556" t="s">
        <v>284</v>
      </c>
      <c r="D50" s="556"/>
      <c r="E50" s="561"/>
      <c r="F50" s="561"/>
      <c r="G50" s="68"/>
    </row>
    <row r="51" spans="2:7" ht="99.95" customHeight="1" thickBot="1" x14ac:dyDescent="0.3">
      <c r="B51" s="69"/>
      <c r="C51" s="553" t="s">
        <v>737</v>
      </c>
      <c r="D51" s="554"/>
      <c r="E51" s="554"/>
      <c r="F51" s="555"/>
      <c r="G51" s="68"/>
    </row>
    <row r="52" spans="2:7" x14ac:dyDescent="0.25">
      <c r="B52" s="69"/>
      <c r="C52" s="71"/>
      <c r="D52" s="71"/>
      <c r="E52" s="71"/>
      <c r="F52" s="71"/>
      <c r="G52" s="68"/>
    </row>
    <row r="53" spans="2:7" x14ac:dyDescent="0.25">
      <c r="B53" s="69"/>
      <c r="C53" s="71"/>
      <c r="D53" s="71"/>
      <c r="E53" s="71"/>
      <c r="F53" s="71"/>
      <c r="G53" s="68"/>
    </row>
    <row r="54" spans="2:7" x14ac:dyDescent="0.25">
      <c r="B54" s="69"/>
      <c r="C54" s="71"/>
      <c r="D54" s="71"/>
      <c r="E54" s="71"/>
      <c r="F54" s="71"/>
      <c r="G54" s="68"/>
    </row>
    <row r="55" spans="2:7" ht="15.75" thickBot="1" x14ac:dyDescent="0.3">
      <c r="B55" s="73"/>
      <c r="C55" s="74"/>
      <c r="D55" s="74"/>
      <c r="E55" s="74"/>
      <c r="F55" s="74"/>
      <c r="G55" s="75"/>
    </row>
    <row r="56" spans="2:7" x14ac:dyDescent="0.25">
      <c r="B56" s="8"/>
      <c r="C56" s="8"/>
      <c r="D56" s="8"/>
      <c r="E56" s="8"/>
      <c r="F56" s="8"/>
      <c r="G56" s="8"/>
    </row>
    <row r="57" spans="2:7" x14ac:dyDescent="0.25">
      <c r="B57" s="8"/>
      <c r="C57" s="8"/>
      <c r="D57" s="8"/>
      <c r="E57" s="8"/>
      <c r="F57" s="8"/>
      <c r="G57" s="8"/>
    </row>
    <row r="58" spans="2:7" x14ac:dyDescent="0.25">
      <c r="B58" s="8"/>
      <c r="C58" s="8"/>
      <c r="D58" s="8"/>
      <c r="E58" s="8"/>
      <c r="F58" s="8"/>
      <c r="G58" s="8"/>
    </row>
    <row r="59" spans="2:7" x14ac:dyDescent="0.25">
      <c r="B59" s="8"/>
      <c r="C59" s="8"/>
      <c r="D59" s="8"/>
      <c r="E59" s="8"/>
      <c r="F59" s="8"/>
      <c r="G59" s="8"/>
    </row>
    <row r="60" spans="2:7" x14ac:dyDescent="0.25">
      <c r="B60" s="8"/>
      <c r="C60" s="8"/>
      <c r="D60" s="8"/>
      <c r="E60" s="8"/>
      <c r="F60" s="8"/>
      <c r="G60" s="8"/>
    </row>
    <row r="61" spans="2:7" x14ac:dyDescent="0.25">
      <c r="B61" s="8"/>
      <c r="C61" s="8"/>
      <c r="D61" s="8"/>
      <c r="E61" s="8"/>
      <c r="F61" s="8"/>
      <c r="G61" s="8"/>
    </row>
    <row r="62" spans="2:7" x14ac:dyDescent="0.25">
      <c r="B62" s="8"/>
      <c r="C62" s="549"/>
      <c r="D62" s="549"/>
      <c r="E62" s="7"/>
      <c r="F62" s="8"/>
      <c r="G62" s="8"/>
    </row>
    <row r="63" spans="2:7" x14ac:dyDescent="0.25">
      <c r="B63" s="8"/>
      <c r="C63" s="549"/>
      <c r="D63" s="549"/>
      <c r="E63" s="7"/>
      <c r="F63" s="8"/>
      <c r="G63" s="8"/>
    </row>
    <row r="64" spans="2:7" x14ac:dyDescent="0.25">
      <c r="B64" s="8"/>
      <c r="C64" s="550"/>
      <c r="D64" s="550"/>
      <c r="E64" s="550"/>
      <c r="F64" s="550"/>
      <c r="G64" s="8"/>
    </row>
    <row r="65" spans="2:7" x14ac:dyDescent="0.25">
      <c r="B65" s="8"/>
      <c r="C65" s="547"/>
      <c r="D65" s="547"/>
      <c r="E65" s="552"/>
      <c r="F65" s="552"/>
      <c r="G65" s="8"/>
    </row>
    <row r="66" spans="2:7" x14ac:dyDescent="0.25">
      <c r="B66" s="8"/>
      <c r="C66" s="547"/>
      <c r="D66" s="547"/>
      <c r="E66" s="548"/>
      <c r="F66" s="548"/>
      <c r="G66" s="8"/>
    </row>
    <row r="67" spans="2:7" x14ac:dyDescent="0.25">
      <c r="B67" s="8"/>
      <c r="C67" s="8"/>
      <c r="D67" s="8"/>
      <c r="E67" s="8"/>
      <c r="F67" s="8"/>
      <c r="G67" s="8"/>
    </row>
    <row r="68" spans="2:7" x14ac:dyDescent="0.25">
      <c r="B68" s="8"/>
      <c r="C68" s="549"/>
      <c r="D68" s="549"/>
      <c r="E68" s="7"/>
      <c r="F68" s="8"/>
      <c r="G68" s="8"/>
    </row>
    <row r="69" spans="2:7" x14ac:dyDescent="0.25">
      <c r="B69" s="8"/>
      <c r="C69" s="549"/>
      <c r="D69" s="549"/>
      <c r="E69" s="551"/>
      <c r="F69" s="551"/>
      <c r="G69" s="8"/>
    </row>
    <row r="70" spans="2:7" x14ac:dyDescent="0.25">
      <c r="B70" s="8"/>
      <c r="C70" s="7"/>
      <c r="D70" s="7"/>
      <c r="E70" s="7"/>
      <c r="F70" s="7"/>
      <c r="G70" s="8"/>
    </row>
    <row r="71" spans="2:7" x14ac:dyDescent="0.25">
      <c r="B71" s="8"/>
      <c r="C71" s="547"/>
      <c r="D71" s="547"/>
      <c r="E71" s="552"/>
      <c r="F71" s="552"/>
      <c r="G71" s="8"/>
    </row>
    <row r="72" spans="2:7" x14ac:dyDescent="0.25">
      <c r="B72" s="8"/>
      <c r="C72" s="547"/>
      <c r="D72" s="547"/>
      <c r="E72" s="548"/>
      <c r="F72" s="548"/>
      <c r="G72" s="8"/>
    </row>
    <row r="73" spans="2:7" x14ac:dyDescent="0.25">
      <c r="B73" s="8"/>
      <c r="C73" s="8"/>
      <c r="D73" s="8"/>
      <c r="E73" s="8"/>
      <c r="F73" s="8"/>
      <c r="G73" s="8"/>
    </row>
    <row r="74" spans="2:7" x14ac:dyDescent="0.25">
      <c r="B74" s="8"/>
      <c r="C74" s="549"/>
      <c r="D74" s="549"/>
      <c r="E74" s="8"/>
      <c r="F74" s="8"/>
      <c r="G74" s="8"/>
    </row>
    <row r="75" spans="2:7" x14ac:dyDescent="0.25">
      <c r="B75" s="8"/>
      <c r="C75" s="549"/>
      <c r="D75" s="549"/>
      <c r="E75" s="548"/>
      <c r="F75" s="548"/>
      <c r="G75" s="8"/>
    </row>
    <row r="76" spans="2:7" x14ac:dyDescent="0.25">
      <c r="B76" s="8"/>
      <c r="C76" s="547"/>
      <c r="D76" s="547"/>
      <c r="E76" s="548"/>
      <c r="F76" s="548"/>
      <c r="G76" s="8"/>
    </row>
    <row r="77" spans="2:7" x14ac:dyDescent="0.25">
      <c r="B77" s="8"/>
      <c r="C77" s="10"/>
      <c r="D77" s="8"/>
      <c r="E77" s="10"/>
      <c r="F77" s="8"/>
      <c r="G77" s="8"/>
    </row>
    <row r="78" spans="2:7" x14ac:dyDescent="0.25">
      <c r="B78" s="8"/>
      <c r="C78" s="10"/>
      <c r="D78" s="10"/>
      <c r="E78" s="10"/>
      <c r="F78" s="10"/>
      <c r="G78" s="11"/>
    </row>
  </sheetData>
  <mergeCells count="65">
    <mergeCell ref="E25:F25"/>
    <mergeCell ref="E26:F26"/>
    <mergeCell ref="E32:F32"/>
    <mergeCell ref="E27:F27"/>
    <mergeCell ref="E28:F28"/>
    <mergeCell ref="E29:F29"/>
    <mergeCell ref="E30:F30"/>
    <mergeCell ref="E31:F31"/>
    <mergeCell ref="C49:F49"/>
    <mergeCell ref="C40:F40"/>
    <mergeCell ref="C41:F41"/>
    <mergeCell ref="E37:F37"/>
    <mergeCell ref="E38:F38"/>
    <mergeCell ref="E46:F46"/>
    <mergeCell ref="E42:F42"/>
    <mergeCell ref="E43:F43"/>
    <mergeCell ref="E44:F44"/>
    <mergeCell ref="E45:F45"/>
    <mergeCell ref="B4:F4"/>
    <mergeCell ref="C5:F5"/>
    <mergeCell ref="C7:D7"/>
    <mergeCell ref="C8:F8"/>
    <mergeCell ref="E9:F9"/>
    <mergeCell ref="E34:F34"/>
    <mergeCell ref="E35:F35"/>
    <mergeCell ref="E36:F36"/>
    <mergeCell ref="E12:F12"/>
    <mergeCell ref="E13:F13"/>
    <mergeCell ref="E14:F14"/>
    <mergeCell ref="E15:F15"/>
    <mergeCell ref="E16:F16"/>
    <mergeCell ref="E17:F17"/>
    <mergeCell ref="E18:F18"/>
    <mergeCell ref="E19:F19"/>
    <mergeCell ref="E20:F20"/>
    <mergeCell ref="E21:F21"/>
    <mergeCell ref="E22:F22"/>
    <mergeCell ref="E23:F23"/>
    <mergeCell ref="E24:F24"/>
    <mergeCell ref="C3:F3"/>
    <mergeCell ref="C74:D74"/>
    <mergeCell ref="C75:D75"/>
    <mergeCell ref="E75:F75"/>
    <mergeCell ref="C69:D69"/>
    <mergeCell ref="E69:F69"/>
    <mergeCell ref="C71:D71"/>
    <mergeCell ref="E71:F71"/>
    <mergeCell ref="C51:F51"/>
    <mergeCell ref="C50:D50"/>
    <mergeCell ref="E10:F10"/>
    <mergeCell ref="E11:F11"/>
    <mergeCell ref="E33:F33"/>
    <mergeCell ref="E65:F65"/>
    <mergeCell ref="C66:D66"/>
    <mergeCell ref="E50:F50"/>
    <mergeCell ref="C76:D76"/>
    <mergeCell ref="E76:F76"/>
    <mergeCell ref="C72:D72"/>
    <mergeCell ref="E72:F72"/>
    <mergeCell ref="C62:D62"/>
    <mergeCell ref="C63:D63"/>
    <mergeCell ref="E66:F66"/>
    <mergeCell ref="C68:D68"/>
    <mergeCell ref="C64:F64"/>
    <mergeCell ref="C65:D65"/>
  </mergeCells>
  <dataValidations count="2">
    <dataValidation type="whole" allowBlank="1" showInputMessage="1" showErrorMessage="1" sqref="E71 E65">
      <formula1>-999999999</formula1>
      <formula2>999999999</formula2>
    </dataValidation>
    <dataValidation type="list" allowBlank="1" showInputMessage="1" showErrorMessage="1" sqref="E75">
      <formula1>$K$82:$K$83</formula1>
    </dataValidation>
  </dataValidations>
  <pageMargins left="0.25" right="0.25" top="0.17" bottom="0.17" header="0.17" footer="0.17"/>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6"/>
  <sheetViews>
    <sheetView topLeftCell="A18" zoomScale="82" zoomScaleNormal="82" workbookViewId="0">
      <selection activeCell="H19" sqref="H19"/>
    </sheetView>
  </sheetViews>
  <sheetFormatPr defaultRowHeight="15" x14ac:dyDescent="0.25"/>
  <cols>
    <col min="1" max="1" width="2.140625" customWidth="1"/>
    <col min="2" max="2" width="2.28515625" customWidth="1"/>
    <col min="3" max="3" width="22.5703125" style="12" customWidth="1"/>
    <col min="4" max="4" width="15.5703125" customWidth="1"/>
    <col min="5" max="5" width="25.5703125" customWidth="1"/>
    <col min="6" max="6" width="18.85546875" customWidth="1"/>
    <col min="7" max="7" width="39.7109375" customWidth="1"/>
    <col min="8" max="8" width="68.28515625" customWidth="1"/>
    <col min="9" max="9" width="22.7109375" customWidth="1"/>
    <col min="10" max="10" width="2.7109375" customWidth="1"/>
    <col min="11" max="11" width="2" customWidth="1"/>
    <col min="12" max="12" width="40.7109375" customWidth="1"/>
  </cols>
  <sheetData>
    <row r="1" spans="1:52" ht="15.75" thickBot="1" x14ac:dyDescent="0.3">
      <c r="A1" s="25"/>
      <c r="B1" s="25"/>
      <c r="C1" s="24"/>
      <c r="D1" s="25"/>
      <c r="E1" s="25"/>
      <c r="F1" s="25"/>
      <c r="G1" s="25"/>
      <c r="H1" s="114"/>
      <c r="I1" s="114"/>
      <c r="J1" s="25"/>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row>
    <row r="2" spans="1:52" ht="15.75" thickBot="1" x14ac:dyDescent="0.3">
      <c r="A2" s="25"/>
      <c r="B2" s="50"/>
      <c r="C2" s="51"/>
      <c r="D2" s="52"/>
      <c r="E2" s="52"/>
      <c r="F2" s="52"/>
      <c r="G2" s="52"/>
      <c r="H2" s="123"/>
      <c r="I2" s="123"/>
      <c r="J2" s="53"/>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row>
    <row r="3" spans="1:52" ht="21" thickBot="1" x14ac:dyDescent="0.35">
      <c r="A3" s="25"/>
      <c r="B3" s="107"/>
      <c r="C3" s="490" t="s">
        <v>262</v>
      </c>
      <c r="D3" s="491"/>
      <c r="E3" s="491"/>
      <c r="F3" s="491"/>
      <c r="G3" s="491"/>
      <c r="H3" s="491"/>
      <c r="I3" s="492"/>
      <c r="J3" s="109"/>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row>
    <row r="4" spans="1:52" ht="15" customHeight="1" x14ac:dyDescent="0.25">
      <c r="A4" s="25"/>
      <c r="B4" s="54"/>
      <c r="C4" s="596" t="s">
        <v>224</v>
      </c>
      <c r="D4" s="596"/>
      <c r="E4" s="596"/>
      <c r="F4" s="596"/>
      <c r="G4" s="596"/>
      <c r="H4" s="596"/>
      <c r="I4" s="596"/>
      <c r="J4" s="55"/>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row>
    <row r="5" spans="1:52" ht="15" customHeight="1" x14ac:dyDescent="0.25">
      <c r="A5" s="25"/>
      <c r="B5" s="54"/>
      <c r="C5" s="149"/>
      <c r="D5" s="149"/>
      <c r="E5" s="149"/>
      <c r="F5" s="149"/>
      <c r="G5" s="149"/>
      <c r="H5" s="149"/>
      <c r="I5" s="149"/>
      <c r="J5" s="55"/>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row>
    <row r="6" spans="1:52" x14ac:dyDescent="0.25">
      <c r="A6" s="25"/>
      <c r="B6" s="54"/>
      <c r="C6" s="56"/>
      <c r="D6" s="57"/>
      <c r="E6" s="57"/>
      <c r="F6" s="57"/>
      <c r="G6" s="57"/>
      <c r="H6" s="124"/>
      <c r="I6" s="124"/>
      <c r="J6" s="55"/>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row>
    <row r="7" spans="1:52" ht="15.75" customHeight="1" thickBot="1" x14ac:dyDescent="0.3">
      <c r="A7" s="25"/>
      <c r="B7" s="54"/>
      <c r="C7" s="325"/>
      <c r="D7" s="599" t="s">
        <v>263</v>
      </c>
      <c r="E7" s="599"/>
      <c r="F7" s="599" t="s">
        <v>267</v>
      </c>
      <c r="G7" s="599"/>
      <c r="H7" s="326" t="s">
        <v>268</v>
      </c>
      <c r="I7" s="326" t="s">
        <v>233</v>
      </c>
      <c r="J7" s="55"/>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row>
    <row r="8" spans="1:52" s="12" customFormat="1" ht="212.25" customHeight="1" thickBot="1" x14ac:dyDescent="0.3">
      <c r="A8" s="24"/>
      <c r="B8" s="59"/>
      <c r="C8" s="327" t="s">
        <v>260</v>
      </c>
      <c r="D8" s="597" t="s">
        <v>738</v>
      </c>
      <c r="E8" s="597"/>
      <c r="F8" s="604" t="s">
        <v>863</v>
      </c>
      <c r="G8" s="603"/>
      <c r="H8" s="329" t="s">
        <v>930</v>
      </c>
      <c r="I8" s="351" t="s">
        <v>926</v>
      </c>
      <c r="J8" s="60"/>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row>
    <row r="9" spans="1:52" s="12" customFormat="1" ht="165" customHeight="1" thickBot="1" x14ac:dyDescent="0.3">
      <c r="A9" s="24"/>
      <c r="B9" s="59"/>
      <c r="C9" s="327"/>
      <c r="D9" s="597" t="s">
        <v>702</v>
      </c>
      <c r="E9" s="597"/>
      <c r="F9" s="624" t="s">
        <v>931</v>
      </c>
      <c r="G9" s="625"/>
      <c r="H9" s="328" t="s">
        <v>932</v>
      </c>
      <c r="I9" s="351" t="s">
        <v>926</v>
      </c>
      <c r="J9" s="60"/>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row>
    <row r="10" spans="1:52" s="12" customFormat="1" ht="206.25" customHeight="1" thickBot="1" x14ac:dyDescent="0.3">
      <c r="A10" s="24"/>
      <c r="B10" s="59"/>
      <c r="C10" s="327"/>
      <c r="D10" s="608" t="s">
        <v>703</v>
      </c>
      <c r="E10" s="608"/>
      <c r="F10" s="624" t="s">
        <v>933</v>
      </c>
      <c r="G10" s="625"/>
      <c r="H10" s="352" t="s">
        <v>934</v>
      </c>
      <c r="I10" s="351" t="s">
        <v>927</v>
      </c>
      <c r="J10" s="60"/>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row>
    <row r="11" spans="1:52" s="12" customFormat="1" ht="75.75" customHeight="1" thickBot="1" x14ac:dyDescent="0.3">
      <c r="A11" s="24"/>
      <c r="B11" s="59"/>
      <c r="C11" s="327"/>
      <c r="D11" s="627" t="s">
        <v>704</v>
      </c>
      <c r="E11" s="628"/>
      <c r="F11" s="624" t="s">
        <v>739</v>
      </c>
      <c r="G11" s="625"/>
      <c r="H11" s="329" t="s">
        <v>935</v>
      </c>
      <c r="I11" s="351" t="s">
        <v>927</v>
      </c>
      <c r="J11" s="60"/>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row>
    <row r="12" spans="1:52" s="12" customFormat="1" ht="118.5" customHeight="1" thickBot="1" x14ac:dyDescent="0.3">
      <c r="A12" s="24"/>
      <c r="B12" s="59"/>
      <c r="C12" s="327"/>
      <c r="D12" s="597" t="s">
        <v>705</v>
      </c>
      <c r="E12" s="597"/>
      <c r="F12" s="624" t="s">
        <v>740</v>
      </c>
      <c r="G12" s="625"/>
      <c r="H12" s="328" t="s">
        <v>991</v>
      </c>
      <c r="I12" s="351" t="s">
        <v>926</v>
      </c>
      <c r="J12" s="60"/>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row>
    <row r="13" spans="1:52" s="12" customFormat="1" ht="80.25" customHeight="1" thickBot="1" x14ac:dyDescent="0.3">
      <c r="A13" s="24"/>
      <c r="B13" s="59"/>
      <c r="C13" s="327"/>
      <c r="D13" s="622" t="s">
        <v>706</v>
      </c>
      <c r="E13" s="623"/>
      <c r="F13" s="604" t="s">
        <v>741</v>
      </c>
      <c r="G13" s="603"/>
      <c r="H13" s="329" t="s">
        <v>936</v>
      </c>
      <c r="I13" s="351" t="s">
        <v>926</v>
      </c>
      <c r="J13" s="60"/>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row>
    <row r="14" spans="1:52" s="12" customFormat="1" ht="177" customHeight="1" thickBot="1" x14ac:dyDescent="0.3">
      <c r="A14" s="24"/>
      <c r="B14" s="59"/>
      <c r="C14" s="327"/>
      <c r="D14" s="597" t="s">
        <v>707</v>
      </c>
      <c r="E14" s="597"/>
      <c r="F14" s="604" t="s">
        <v>993</v>
      </c>
      <c r="G14" s="603"/>
      <c r="H14" s="329" t="s">
        <v>992</v>
      </c>
      <c r="I14" s="351" t="s">
        <v>927</v>
      </c>
      <c r="J14" s="60"/>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row>
    <row r="15" spans="1:52" s="12" customFormat="1" ht="75.75" customHeight="1" thickBot="1" x14ac:dyDescent="0.3">
      <c r="A15" s="24"/>
      <c r="B15" s="59"/>
      <c r="C15" s="327"/>
      <c r="D15" s="597" t="s">
        <v>708</v>
      </c>
      <c r="E15" s="597"/>
      <c r="F15" s="604" t="s">
        <v>861</v>
      </c>
      <c r="G15" s="603"/>
      <c r="H15" s="319" t="s">
        <v>862</v>
      </c>
      <c r="I15" s="351" t="s">
        <v>926</v>
      </c>
      <c r="J15" s="60"/>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row>
    <row r="16" spans="1:52" s="12" customFormat="1" ht="104.25" customHeight="1" thickBot="1" x14ac:dyDescent="0.3">
      <c r="A16" s="24"/>
      <c r="B16" s="59"/>
      <c r="C16" s="327"/>
      <c r="D16" s="597" t="s">
        <v>709</v>
      </c>
      <c r="E16" s="597"/>
      <c r="F16" s="604" t="s">
        <v>995</v>
      </c>
      <c r="G16" s="603"/>
      <c r="H16" s="329" t="s">
        <v>994</v>
      </c>
      <c r="I16" s="351" t="s">
        <v>927</v>
      </c>
      <c r="J16" s="60"/>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row>
    <row r="17" spans="1:52" s="12" customFormat="1" ht="75.75" customHeight="1" thickBot="1" x14ac:dyDescent="0.3">
      <c r="A17" s="24"/>
      <c r="B17" s="59"/>
      <c r="C17" s="327"/>
      <c r="D17" s="622" t="s">
        <v>745</v>
      </c>
      <c r="E17" s="623"/>
      <c r="F17" s="602" t="s">
        <v>746</v>
      </c>
      <c r="G17" s="626"/>
      <c r="H17" s="353" t="s">
        <v>937</v>
      </c>
      <c r="I17" s="351" t="s">
        <v>927</v>
      </c>
      <c r="J17" s="60"/>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row>
    <row r="18" spans="1:52" s="12" customFormat="1" ht="78" customHeight="1" thickBot="1" x14ac:dyDescent="0.3">
      <c r="A18" s="24"/>
      <c r="B18" s="59"/>
      <c r="C18" s="327"/>
      <c r="D18" s="597" t="s">
        <v>711</v>
      </c>
      <c r="E18" s="597"/>
      <c r="F18" s="602" t="s">
        <v>938</v>
      </c>
      <c r="G18" s="603"/>
      <c r="H18" s="329" t="s">
        <v>939</v>
      </c>
      <c r="I18" s="351" t="s">
        <v>926</v>
      </c>
      <c r="J18" s="60"/>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row>
    <row r="19" spans="1:52" s="12" customFormat="1" ht="288" customHeight="1" thickBot="1" x14ac:dyDescent="0.3">
      <c r="A19" s="24"/>
      <c r="B19" s="59"/>
      <c r="C19" s="327"/>
      <c r="D19" s="598" t="s">
        <v>712</v>
      </c>
      <c r="E19" s="598"/>
      <c r="F19" s="600" t="s">
        <v>748</v>
      </c>
      <c r="G19" s="601"/>
      <c r="H19" s="329" t="s">
        <v>940</v>
      </c>
      <c r="I19" s="351" t="s">
        <v>926</v>
      </c>
      <c r="J19" s="60"/>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row>
    <row r="20" spans="1:52" s="12" customFormat="1" ht="18.75" customHeight="1" thickBot="1" x14ac:dyDescent="0.3">
      <c r="A20" s="24"/>
      <c r="B20" s="59"/>
      <c r="C20" s="330"/>
      <c r="D20" s="331"/>
      <c r="E20" s="331"/>
      <c r="F20" s="331"/>
      <c r="G20" s="331"/>
      <c r="H20" s="332" t="s">
        <v>264</v>
      </c>
      <c r="I20" s="333" t="s">
        <v>926</v>
      </c>
      <c r="J20" s="60"/>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row>
    <row r="21" spans="1:52" s="12" customFormat="1" ht="18.75" customHeight="1" x14ac:dyDescent="0.25">
      <c r="A21" s="24"/>
      <c r="B21" s="59"/>
      <c r="C21" s="181"/>
      <c r="D21" s="61"/>
      <c r="E21" s="61"/>
      <c r="F21" s="61"/>
      <c r="G21" s="61"/>
      <c r="H21" s="130"/>
      <c r="I21" s="56"/>
      <c r="J21" s="60"/>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row>
    <row r="22" spans="1:52" s="12" customFormat="1" x14ac:dyDescent="0.25">
      <c r="A22" s="24"/>
      <c r="B22" s="59"/>
      <c r="C22" s="152"/>
      <c r="D22" s="607" t="s">
        <v>290</v>
      </c>
      <c r="E22" s="607"/>
      <c r="F22" s="607"/>
      <c r="G22" s="607"/>
      <c r="H22" s="607"/>
      <c r="I22" s="607"/>
      <c r="J22" s="60"/>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row>
    <row r="23" spans="1:52" s="12" customFormat="1" x14ac:dyDescent="0.25">
      <c r="A23" s="24"/>
      <c r="B23" s="59"/>
      <c r="C23" s="152"/>
      <c r="D23" s="101" t="s">
        <v>60</v>
      </c>
      <c r="E23" s="605" t="s">
        <v>694</v>
      </c>
      <c r="F23" s="605"/>
      <c r="G23" s="605"/>
      <c r="H23" s="605"/>
      <c r="I23" s="61"/>
      <c r="J23" s="60"/>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row>
    <row r="24" spans="1:52" s="12" customFormat="1" x14ac:dyDescent="0.25">
      <c r="A24" s="24"/>
      <c r="B24" s="59"/>
      <c r="C24" s="152"/>
      <c r="D24" s="101" t="s">
        <v>62</v>
      </c>
      <c r="E24" s="606" t="s">
        <v>695</v>
      </c>
      <c r="F24" s="605"/>
      <c r="G24" s="605"/>
      <c r="H24" s="605"/>
      <c r="I24" s="61"/>
      <c r="J24" s="60"/>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row>
    <row r="25" spans="1:52" s="12" customFormat="1" ht="13.5" customHeight="1" x14ac:dyDescent="0.25">
      <c r="A25" s="24"/>
      <c r="B25" s="59"/>
      <c r="C25" s="152"/>
      <c r="D25" s="61"/>
      <c r="E25" s="61"/>
      <c r="F25" s="61"/>
      <c r="G25" s="61"/>
      <c r="H25" s="61"/>
      <c r="I25" s="61"/>
      <c r="J25" s="60"/>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row>
    <row r="26" spans="1:52" s="12" customFormat="1" ht="30.75" customHeight="1" thickBot="1" x14ac:dyDescent="0.3">
      <c r="A26" s="24"/>
      <c r="B26" s="59"/>
      <c r="C26" s="528" t="s">
        <v>225</v>
      </c>
      <c r="D26" s="528"/>
      <c r="E26" s="528"/>
      <c r="F26" s="528"/>
      <c r="G26" s="528"/>
      <c r="H26" s="528"/>
      <c r="I26" s="124"/>
      <c r="J26" s="60"/>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row>
    <row r="27" spans="1:52" s="12" customFormat="1" ht="30.75" customHeight="1" x14ac:dyDescent="0.25">
      <c r="A27" s="24"/>
      <c r="B27" s="59"/>
      <c r="C27" s="127"/>
      <c r="D27" s="609"/>
      <c r="E27" s="610"/>
      <c r="F27" s="610"/>
      <c r="G27" s="610"/>
      <c r="H27" s="610"/>
      <c r="I27" s="611"/>
      <c r="J27" s="60"/>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row>
    <row r="28" spans="1:52" s="12" customFormat="1" ht="30.75" customHeight="1" x14ac:dyDescent="0.25">
      <c r="A28" s="24"/>
      <c r="B28" s="59"/>
      <c r="C28" s="127"/>
      <c r="D28" s="612"/>
      <c r="E28" s="613"/>
      <c r="F28" s="613"/>
      <c r="G28" s="613"/>
      <c r="H28" s="613"/>
      <c r="I28" s="614"/>
      <c r="J28" s="60"/>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row>
    <row r="29" spans="1:52" s="12" customFormat="1" ht="30.75" customHeight="1" x14ac:dyDescent="0.25">
      <c r="A29" s="24"/>
      <c r="B29" s="59"/>
      <c r="C29" s="127"/>
      <c r="D29" s="612"/>
      <c r="E29" s="613"/>
      <c r="F29" s="613"/>
      <c r="G29" s="613"/>
      <c r="H29" s="613"/>
      <c r="I29" s="614"/>
      <c r="J29" s="60"/>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row>
    <row r="30" spans="1:52" s="12" customFormat="1" ht="30.75" customHeight="1" thickBot="1" x14ac:dyDescent="0.3">
      <c r="A30" s="24"/>
      <c r="B30" s="59"/>
      <c r="C30" s="127"/>
      <c r="D30" s="615"/>
      <c r="E30" s="616"/>
      <c r="F30" s="616"/>
      <c r="G30" s="616"/>
      <c r="H30" s="616"/>
      <c r="I30" s="617"/>
      <c r="J30" s="60"/>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row>
    <row r="31" spans="1:52" s="12" customFormat="1" x14ac:dyDescent="0.25">
      <c r="A31" s="24"/>
      <c r="B31" s="59"/>
      <c r="C31" s="120"/>
      <c r="D31" s="120"/>
      <c r="E31" s="120"/>
      <c r="F31" s="127"/>
      <c r="G31" s="120"/>
      <c r="H31" s="124"/>
      <c r="I31" s="124"/>
      <c r="J31" s="60"/>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row>
    <row r="32" spans="1:52" ht="15.75" customHeight="1" thickBot="1" x14ac:dyDescent="0.3">
      <c r="A32" s="25"/>
      <c r="B32" s="59"/>
      <c r="C32" s="62"/>
      <c r="D32" s="580" t="s">
        <v>263</v>
      </c>
      <c r="E32" s="580"/>
      <c r="F32" s="580" t="s">
        <v>267</v>
      </c>
      <c r="G32" s="580"/>
      <c r="H32" s="122" t="s">
        <v>268</v>
      </c>
      <c r="I32" s="122" t="s">
        <v>233</v>
      </c>
      <c r="J32" s="60"/>
      <c r="K32" s="6"/>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row>
    <row r="33" spans="1:52" ht="175.5" customHeight="1" thickBot="1" x14ac:dyDescent="0.3">
      <c r="A33" s="25"/>
      <c r="B33" s="59"/>
      <c r="C33" s="121" t="s">
        <v>261</v>
      </c>
      <c r="D33" s="597" t="s">
        <v>738</v>
      </c>
      <c r="E33" s="597"/>
      <c r="F33" s="618" t="s">
        <v>749</v>
      </c>
      <c r="G33" s="619"/>
      <c r="H33" s="349" t="s">
        <v>915</v>
      </c>
      <c r="I33" s="348" t="s">
        <v>926</v>
      </c>
      <c r="J33" s="60"/>
      <c r="K33" s="6"/>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row>
    <row r="34" spans="1:52" ht="102.75" customHeight="1" thickBot="1" x14ac:dyDescent="0.3">
      <c r="A34" s="25"/>
      <c r="B34" s="59"/>
      <c r="C34" s="121"/>
      <c r="D34" s="597" t="s">
        <v>702</v>
      </c>
      <c r="E34" s="597"/>
      <c r="F34" s="631" t="s">
        <v>917</v>
      </c>
      <c r="G34" s="632"/>
      <c r="H34" s="349" t="s">
        <v>916</v>
      </c>
      <c r="I34" s="348" t="s">
        <v>926</v>
      </c>
      <c r="J34" s="60"/>
      <c r="K34" s="6"/>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row>
    <row r="35" spans="1:52" ht="212.25" customHeight="1" thickBot="1" x14ac:dyDescent="0.3">
      <c r="A35" s="25"/>
      <c r="B35" s="59"/>
      <c r="C35" s="121"/>
      <c r="D35" s="608" t="s">
        <v>703</v>
      </c>
      <c r="E35" s="608"/>
      <c r="F35" s="631" t="s">
        <v>750</v>
      </c>
      <c r="G35" s="632"/>
      <c r="H35" s="349" t="s">
        <v>918</v>
      </c>
      <c r="I35" s="348" t="s">
        <v>926</v>
      </c>
      <c r="J35" s="60"/>
      <c r="K35" s="6"/>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row>
    <row r="36" spans="1:52" ht="78" customHeight="1" thickBot="1" x14ac:dyDescent="0.3">
      <c r="A36" s="25"/>
      <c r="B36" s="59"/>
      <c r="C36" s="121"/>
      <c r="D36" s="608" t="s">
        <v>704</v>
      </c>
      <c r="E36" s="608"/>
      <c r="F36" s="631" t="s">
        <v>739</v>
      </c>
      <c r="G36" s="632"/>
      <c r="H36" s="349" t="s">
        <v>919</v>
      </c>
      <c r="I36" s="348" t="s">
        <v>927</v>
      </c>
      <c r="J36" s="60"/>
      <c r="K36" s="6"/>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row>
    <row r="37" spans="1:52" ht="94.5" customHeight="1" thickBot="1" x14ac:dyDescent="0.3">
      <c r="A37" s="25"/>
      <c r="B37" s="59"/>
      <c r="C37" s="121"/>
      <c r="D37" s="597" t="s">
        <v>705</v>
      </c>
      <c r="E37" s="597"/>
      <c r="F37" s="631" t="s">
        <v>740</v>
      </c>
      <c r="G37" s="632"/>
      <c r="H37" s="349" t="s">
        <v>920</v>
      </c>
      <c r="I37" s="348" t="s">
        <v>926</v>
      </c>
      <c r="J37" s="60"/>
      <c r="K37" s="6"/>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row>
    <row r="38" spans="1:52" ht="82.5" customHeight="1" thickBot="1" x14ac:dyDescent="0.3">
      <c r="A38" s="25"/>
      <c r="B38" s="59"/>
      <c r="C38" s="121"/>
      <c r="D38" s="622" t="s">
        <v>706</v>
      </c>
      <c r="E38" s="623"/>
      <c r="F38" s="629" t="s">
        <v>741</v>
      </c>
      <c r="G38" s="630"/>
      <c r="H38" s="349" t="s">
        <v>928</v>
      </c>
      <c r="I38" s="348" t="s">
        <v>926</v>
      </c>
      <c r="J38" s="60"/>
      <c r="K38" s="6"/>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row>
    <row r="39" spans="1:52" ht="158.25" customHeight="1" thickBot="1" x14ac:dyDescent="0.3">
      <c r="A39" s="25"/>
      <c r="B39" s="59"/>
      <c r="C39" s="121"/>
      <c r="D39" s="597" t="s">
        <v>707</v>
      </c>
      <c r="E39" s="597"/>
      <c r="F39" s="629" t="s">
        <v>742</v>
      </c>
      <c r="G39" s="630"/>
      <c r="H39" s="349" t="s">
        <v>923</v>
      </c>
      <c r="I39" s="348" t="s">
        <v>927</v>
      </c>
      <c r="J39" s="60"/>
      <c r="K39" s="6"/>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row>
    <row r="40" spans="1:52" ht="66.75" customHeight="1" thickBot="1" x14ac:dyDescent="0.3">
      <c r="A40" s="25"/>
      <c r="B40" s="59"/>
      <c r="C40" s="121"/>
      <c r="D40" s="597" t="s">
        <v>708</v>
      </c>
      <c r="E40" s="597"/>
      <c r="F40" s="618" t="s">
        <v>743</v>
      </c>
      <c r="G40" s="619"/>
      <c r="H40" s="349" t="s">
        <v>921</v>
      </c>
      <c r="I40" s="348" t="s">
        <v>926</v>
      </c>
      <c r="J40" s="60"/>
      <c r="K40" s="6"/>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row>
    <row r="41" spans="1:52" ht="102.75" customHeight="1" thickBot="1" x14ac:dyDescent="0.3">
      <c r="A41" s="25"/>
      <c r="B41" s="59"/>
      <c r="C41" s="121"/>
      <c r="D41" s="597" t="s">
        <v>709</v>
      </c>
      <c r="E41" s="597"/>
      <c r="F41" s="618" t="s">
        <v>744</v>
      </c>
      <c r="G41" s="619"/>
      <c r="H41" s="349" t="s">
        <v>922</v>
      </c>
      <c r="I41" s="348" t="s">
        <v>927</v>
      </c>
      <c r="J41" s="60"/>
      <c r="K41" s="6"/>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row>
    <row r="42" spans="1:52" ht="72" customHeight="1" thickBot="1" x14ac:dyDescent="0.3">
      <c r="A42" s="25"/>
      <c r="B42" s="59"/>
      <c r="C42" s="121"/>
      <c r="D42" s="622" t="s">
        <v>745</v>
      </c>
      <c r="E42" s="623"/>
      <c r="F42" s="618" t="s">
        <v>746</v>
      </c>
      <c r="G42" s="619"/>
      <c r="H42" s="349" t="s">
        <v>924</v>
      </c>
      <c r="I42" s="348" t="s">
        <v>927</v>
      </c>
      <c r="J42" s="60"/>
      <c r="K42" s="6"/>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row>
    <row r="43" spans="1:52" ht="69.75" customHeight="1" thickBot="1" x14ac:dyDescent="0.3">
      <c r="A43" s="25"/>
      <c r="B43" s="59"/>
      <c r="C43" s="121"/>
      <c r="D43" s="597" t="s">
        <v>711</v>
      </c>
      <c r="E43" s="597"/>
      <c r="F43" s="618" t="s">
        <v>747</v>
      </c>
      <c r="G43" s="619"/>
      <c r="H43" s="349" t="s">
        <v>925</v>
      </c>
      <c r="I43" s="348" t="s">
        <v>926</v>
      </c>
      <c r="J43" s="60"/>
      <c r="K43" s="6"/>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row>
    <row r="44" spans="1:52" ht="83.25" customHeight="1" thickBot="1" x14ac:dyDescent="0.3">
      <c r="A44" s="25"/>
      <c r="B44" s="59"/>
      <c r="C44" s="121"/>
      <c r="D44" s="597" t="s">
        <v>712</v>
      </c>
      <c r="E44" s="597"/>
      <c r="F44" s="620" t="s">
        <v>748</v>
      </c>
      <c r="G44" s="621"/>
      <c r="H44" s="349" t="s">
        <v>929</v>
      </c>
      <c r="I44" s="348" t="s">
        <v>927</v>
      </c>
      <c r="J44" s="60"/>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row>
    <row r="45" spans="1:52" ht="18.75" customHeight="1" thickBot="1" x14ac:dyDescent="0.3">
      <c r="A45" s="25"/>
      <c r="B45" s="59"/>
      <c r="C45" s="56"/>
      <c r="D45" s="56"/>
      <c r="E45" s="56"/>
      <c r="F45" s="56"/>
      <c r="G45" s="56"/>
      <c r="H45" s="129" t="s">
        <v>264</v>
      </c>
      <c r="I45" s="350" t="s">
        <v>926</v>
      </c>
      <c r="J45" s="60"/>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row>
    <row r="46" spans="1:52" ht="15.75" thickBot="1" x14ac:dyDescent="0.3">
      <c r="A46" s="25"/>
      <c r="B46" s="59"/>
      <c r="C46" s="56"/>
      <c r="D46" s="168" t="s">
        <v>290</v>
      </c>
      <c r="E46" s="182"/>
      <c r="F46" s="56"/>
      <c r="G46" s="56"/>
      <c r="H46" s="130"/>
      <c r="I46" s="56"/>
      <c r="J46" s="60"/>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row>
    <row r="47" spans="1:52" ht="15.75" thickBot="1" x14ac:dyDescent="0.3">
      <c r="A47" s="25"/>
      <c r="B47" s="59"/>
      <c r="C47" s="56"/>
      <c r="D47" s="101" t="s">
        <v>60</v>
      </c>
      <c r="E47" s="576" t="s">
        <v>751</v>
      </c>
      <c r="F47" s="577"/>
      <c r="G47" s="577"/>
      <c r="H47" s="578"/>
      <c r="I47" s="56"/>
      <c r="J47" s="60"/>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row>
    <row r="48" spans="1:52" ht="15.75" thickBot="1" x14ac:dyDescent="0.3">
      <c r="A48" s="25"/>
      <c r="B48" s="59"/>
      <c r="C48" s="56"/>
      <c r="D48" s="101" t="s">
        <v>62</v>
      </c>
      <c r="E48" s="579" t="s">
        <v>699</v>
      </c>
      <c r="F48" s="577"/>
      <c r="G48" s="577"/>
      <c r="H48" s="578"/>
      <c r="I48" s="56"/>
      <c r="J48" s="60"/>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row>
    <row r="49" spans="1:52" x14ac:dyDescent="0.25">
      <c r="A49" s="25"/>
      <c r="B49" s="59"/>
      <c r="C49" s="56"/>
      <c r="D49" s="56"/>
      <c r="E49" s="56"/>
      <c r="F49" s="56"/>
      <c r="G49" s="56"/>
      <c r="H49" s="130"/>
      <c r="I49" s="56"/>
      <c r="J49" s="60"/>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row>
    <row r="50" spans="1:52" ht="15.75" customHeight="1" thickBot="1" x14ac:dyDescent="0.3">
      <c r="A50" s="25"/>
      <c r="B50" s="59"/>
      <c r="C50" s="62"/>
      <c r="D50" s="580" t="s">
        <v>263</v>
      </c>
      <c r="E50" s="580"/>
      <c r="F50" s="580" t="s">
        <v>267</v>
      </c>
      <c r="G50" s="580"/>
      <c r="H50" s="122" t="s">
        <v>268</v>
      </c>
      <c r="I50" s="122" t="s">
        <v>233</v>
      </c>
      <c r="J50" s="60"/>
      <c r="K50" s="6"/>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row>
    <row r="51" spans="1:52" ht="39.950000000000003" customHeight="1" thickBot="1" x14ac:dyDescent="0.3">
      <c r="A51" s="25"/>
      <c r="B51" s="59"/>
      <c r="C51" s="121" t="s">
        <v>292</v>
      </c>
      <c r="D51" s="581"/>
      <c r="E51" s="582"/>
      <c r="F51" s="581"/>
      <c r="G51" s="582"/>
      <c r="H51" s="126"/>
      <c r="I51" s="126"/>
      <c r="J51" s="60"/>
      <c r="K51" s="6"/>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row>
    <row r="52" spans="1:52" ht="39.950000000000003" customHeight="1" thickBot="1" x14ac:dyDescent="0.3">
      <c r="A52" s="25"/>
      <c r="B52" s="59"/>
      <c r="C52" s="121"/>
      <c r="D52" s="581"/>
      <c r="E52" s="582"/>
      <c r="F52" s="581"/>
      <c r="G52" s="582"/>
      <c r="H52" s="126"/>
      <c r="I52" s="126"/>
      <c r="J52" s="60"/>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row>
    <row r="53" spans="1:52" ht="48" customHeight="1" thickBot="1" x14ac:dyDescent="0.3">
      <c r="A53" s="25"/>
      <c r="B53" s="59"/>
      <c r="C53" s="121"/>
      <c r="D53" s="581"/>
      <c r="E53" s="582"/>
      <c r="F53" s="581"/>
      <c r="G53" s="582"/>
      <c r="H53" s="126"/>
      <c r="I53" s="126"/>
      <c r="J53" s="60"/>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row>
    <row r="54" spans="1:52" ht="21.75" customHeight="1" thickBot="1" x14ac:dyDescent="0.3">
      <c r="A54" s="25"/>
      <c r="B54" s="59"/>
      <c r="C54" s="56"/>
      <c r="D54" s="56"/>
      <c r="E54" s="56"/>
      <c r="F54" s="56"/>
      <c r="G54" s="56"/>
      <c r="H54" s="129" t="s">
        <v>264</v>
      </c>
      <c r="I54" s="131"/>
      <c r="J54" s="60"/>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row>
    <row r="55" spans="1:52" ht="15.75" thickBot="1" x14ac:dyDescent="0.3">
      <c r="A55" s="25"/>
      <c r="B55" s="59"/>
      <c r="C55" s="56"/>
      <c r="D55" s="168" t="s">
        <v>290</v>
      </c>
      <c r="E55" s="182"/>
      <c r="F55" s="56"/>
      <c r="G55" s="56"/>
      <c r="H55" s="130"/>
      <c r="I55" s="56"/>
      <c r="J55" s="60"/>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row>
    <row r="56" spans="1:52" ht="15.75" thickBot="1" x14ac:dyDescent="0.3">
      <c r="A56" s="25"/>
      <c r="B56" s="59"/>
      <c r="C56" s="56"/>
      <c r="D56" s="101" t="s">
        <v>60</v>
      </c>
      <c r="E56" s="576"/>
      <c r="F56" s="577"/>
      <c r="G56" s="577"/>
      <c r="H56" s="578"/>
      <c r="I56" s="56"/>
      <c r="J56" s="60"/>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row>
    <row r="57" spans="1:52" ht="15.75" thickBot="1" x14ac:dyDescent="0.3">
      <c r="A57" s="25"/>
      <c r="B57" s="59"/>
      <c r="C57" s="56"/>
      <c r="D57" s="101" t="s">
        <v>62</v>
      </c>
      <c r="E57" s="576"/>
      <c r="F57" s="577"/>
      <c r="G57" s="577"/>
      <c r="H57" s="578"/>
      <c r="I57" s="56"/>
      <c r="J57" s="60"/>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row>
    <row r="58" spans="1:52" ht="15.75" thickBot="1" x14ac:dyDescent="0.3">
      <c r="A58" s="25"/>
      <c r="B58" s="59"/>
      <c r="C58" s="56"/>
      <c r="D58" s="101"/>
      <c r="E58" s="56"/>
      <c r="F58" s="56"/>
      <c r="G58" s="56"/>
      <c r="H58" s="56"/>
      <c r="I58" s="56"/>
      <c r="J58" s="60"/>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row>
    <row r="59" spans="1:52" ht="168" customHeight="1" thickBot="1" x14ac:dyDescent="0.3">
      <c r="A59" s="25"/>
      <c r="B59" s="59"/>
      <c r="C59" s="128"/>
      <c r="D59" s="592" t="s">
        <v>269</v>
      </c>
      <c r="E59" s="592"/>
      <c r="F59" s="593"/>
      <c r="G59" s="594"/>
      <c r="H59" s="594"/>
      <c r="I59" s="595"/>
      <c r="J59" s="60"/>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row>
    <row r="60" spans="1:52" s="12" customFormat="1" ht="18.75" customHeight="1" x14ac:dyDescent="0.25">
      <c r="A60" s="24"/>
      <c r="B60" s="59"/>
      <c r="C60" s="63"/>
      <c r="D60" s="63"/>
      <c r="E60" s="63"/>
      <c r="F60" s="63"/>
      <c r="G60" s="63"/>
      <c r="H60" s="124"/>
      <c r="I60" s="124"/>
      <c r="J60" s="60"/>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row>
    <row r="61" spans="1:52" s="12" customFormat="1" ht="15.75" customHeight="1" thickBot="1" x14ac:dyDescent="0.3">
      <c r="A61" s="24"/>
      <c r="B61" s="59"/>
      <c r="C61" s="56"/>
      <c r="D61" s="57"/>
      <c r="E61" s="57"/>
      <c r="F61" s="57"/>
      <c r="G61" s="100" t="s">
        <v>226</v>
      </c>
      <c r="H61" s="124"/>
      <c r="I61" s="124"/>
      <c r="J61" s="60"/>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row>
    <row r="62" spans="1:52" s="12" customFormat="1" ht="78" customHeight="1" x14ac:dyDescent="0.25">
      <c r="A62" s="24"/>
      <c r="B62" s="59"/>
      <c r="C62" s="56"/>
      <c r="D62" s="57"/>
      <c r="E62" s="57"/>
      <c r="F62" s="35" t="s">
        <v>227</v>
      </c>
      <c r="G62" s="586" t="s">
        <v>308</v>
      </c>
      <c r="H62" s="587"/>
      <c r="I62" s="588"/>
      <c r="J62" s="60"/>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row>
    <row r="63" spans="1:52" s="12" customFormat="1" ht="54.75" customHeight="1" x14ac:dyDescent="0.25">
      <c r="A63" s="24"/>
      <c r="B63" s="59"/>
      <c r="C63" s="56"/>
      <c r="D63" s="57"/>
      <c r="E63" s="57"/>
      <c r="F63" s="36" t="s">
        <v>228</v>
      </c>
      <c r="G63" s="589" t="s">
        <v>309</v>
      </c>
      <c r="H63" s="590"/>
      <c r="I63" s="591"/>
      <c r="J63" s="60"/>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row>
    <row r="64" spans="1:52" s="12" customFormat="1" ht="58.5" customHeight="1" x14ac:dyDescent="0.25">
      <c r="A64" s="24"/>
      <c r="B64" s="59"/>
      <c r="C64" s="56"/>
      <c r="D64" s="57"/>
      <c r="E64" s="57"/>
      <c r="F64" s="36" t="s">
        <v>229</v>
      </c>
      <c r="G64" s="589" t="s">
        <v>310</v>
      </c>
      <c r="H64" s="590"/>
      <c r="I64" s="591"/>
      <c r="J64" s="60"/>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row>
    <row r="65" spans="1:52" ht="60" customHeight="1" x14ac:dyDescent="0.25">
      <c r="A65" s="25"/>
      <c r="B65" s="59"/>
      <c r="C65" s="56"/>
      <c r="D65" s="57"/>
      <c r="E65" s="57"/>
      <c r="F65" s="36" t="s">
        <v>230</v>
      </c>
      <c r="G65" s="589" t="s">
        <v>311</v>
      </c>
      <c r="H65" s="590"/>
      <c r="I65" s="591"/>
      <c r="J65" s="60"/>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row>
    <row r="66" spans="1:52" ht="54" customHeight="1" x14ac:dyDescent="0.25">
      <c r="A66" s="25"/>
      <c r="B66" s="54"/>
      <c r="C66" s="56"/>
      <c r="D66" s="57"/>
      <c r="E66" s="57"/>
      <c r="F66" s="36" t="s">
        <v>231</v>
      </c>
      <c r="G66" s="589" t="s">
        <v>312</v>
      </c>
      <c r="H66" s="590"/>
      <c r="I66" s="591"/>
      <c r="J66" s="55"/>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row>
    <row r="67" spans="1:52" ht="61.5" customHeight="1" thickBot="1" x14ac:dyDescent="0.3">
      <c r="A67" s="25"/>
      <c r="B67" s="54"/>
      <c r="C67" s="56"/>
      <c r="D67" s="57"/>
      <c r="E67" s="57"/>
      <c r="F67" s="37" t="s">
        <v>232</v>
      </c>
      <c r="G67" s="583" t="s">
        <v>313</v>
      </c>
      <c r="H67" s="584"/>
      <c r="I67" s="585"/>
      <c r="J67" s="55"/>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row>
    <row r="68" spans="1:52" ht="15.75" thickBot="1" x14ac:dyDescent="0.3">
      <c r="A68" s="25"/>
      <c r="B68" s="64"/>
      <c r="C68" s="65"/>
      <c r="D68" s="66"/>
      <c r="E68" s="66"/>
      <c r="F68" s="66"/>
      <c r="G68" s="66"/>
      <c r="H68" s="125"/>
      <c r="I68" s="125"/>
      <c r="J68" s="67"/>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row>
    <row r="69" spans="1:52" ht="50.1" customHeight="1" x14ac:dyDescent="0.25">
      <c r="A69" s="25"/>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row>
    <row r="70" spans="1:52" ht="50.1" customHeight="1" x14ac:dyDescent="0.25">
      <c r="A70" s="25"/>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row>
    <row r="71" spans="1:52" ht="49.5" customHeight="1" x14ac:dyDescent="0.25">
      <c r="A71" s="25"/>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row>
    <row r="72" spans="1:52" ht="50.1" customHeight="1" x14ac:dyDescent="0.25">
      <c r="A72" s="25"/>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row>
    <row r="73" spans="1:52" ht="50.1" customHeight="1" x14ac:dyDescent="0.25">
      <c r="A73" s="25"/>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row>
    <row r="74" spans="1:52" ht="50.1" customHeight="1" x14ac:dyDescent="0.25">
      <c r="A74" s="25"/>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row>
    <row r="75" spans="1:52" x14ac:dyDescent="0.25">
      <c r="A75" s="25"/>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row>
    <row r="76" spans="1:52" x14ac:dyDescent="0.25">
      <c r="A76" s="25"/>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row>
    <row r="77" spans="1:52" x14ac:dyDescent="0.25">
      <c r="A77" s="25"/>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row>
    <row r="78" spans="1:52" x14ac:dyDescent="0.25">
      <c r="A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row>
    <row r="79" spans="1:52" x14ac:dyDescent="0.2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row>
    <row r="80" spans="1:52" x14ac:dyDescent="0.2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AY80" s="114"/>
      <c r="AZ80" s="114"/>
    </row>
    <row r="81" spans="1:52" x14ac:dyDescent="0.25">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row>
    <row r="82" spans="1:52" x14ac:dyDescent="0.25">
      <c r="A82" s="114"/>
      <c r="B82" s="114"/>
      <c r="C82" s="114"/>
      <c r="D82" s="114"/>
      <c r="E82" s="114"/>
      <c r="F82" s="114"/>
      <c r="G82" s="114"/>
      <c r="H82" s="114"/>
      <c r="I82" s="114"/>
      <c r="J82" s="114"/>
      <c r="K82" s="114"/>
    </row>
    <row r="83" spans="1:52" x14ac:dyDescent="0.25">
      <c r="A83" s="114"/>
      <c r="B83" s="114"/>
      <c r="C83" s="114"/>
      <c r="D83" s="114"/>
      <c r="E83" s="114"/>
      <c r="F83" s="114"/>
      <c r="G83" s="114"/>
      <c r="H83" s="114"/>
      <c r="I83" s="114"/>
      <c r="J83" s="114"/>
      <c r="K83" s="114"/>
    </row>
    <row r="84" spans="1:52" x14ac:dyDescent="0.25">
      <c r="A84" s="114"/>
      <c r="B84" s="114"/>
      <c r="C84" s="114"/>
      <c r="D84" s="114"/>
      <c r="E84" s="114"/>
      <c r="F84" s="114"/>
      <c r="G84" s="114"/>
      <c r="H84" s="114"/>
      <c r="I84" s="114"/>
      <c r="J84" s="114"/>
      <c r="K84" s="114"/>
    </row>
    <row r="85" spans="1:52" x14ac:dyDescent="0.25">
      <c r="A85" s="114"/>
      <c r="B85" s="114"/>
      <c r="C85" s="114"/>
      <c r="D85" s="114"/>
      <c r="E85" s="114"/>
      <c r="F85" s="114"/>
      <c r="G85" s="114"/>
      <c r="H85" s="114"/>
      <c r="I85" s="114"/>
      <c r="J85" s="114"/>
      <c r="K85" s="114"/>
    </row>
    <row r="86" spans="1:52" x14ac:dyDescent="0.25">
      <c r="A86" s="114"/>
      <c r="B86" s="114"/>
      <c r="C86" s="114"/>
      <c r="D86" s="114"/>
      <c r="E86" s="114"/>
      <c r="F86" s="114"/>
      <c r="G86" s="114"/>
      <c r="H86" s="114"/>
      <c r="I86" s="114"/>
      <c r="J86" s="114"/>
      <c r="K86" s="114"/>
    </row>
    <row r="87" spans="1:52" x14ac:dyDescent="0.25">
      <c r="A87" s="114"/>
      <c r="B87" s="114"/>
      <c r="C87" s="114"/>
      <c r="D87" s="114"/>
      <c r="E87" s="114"/>
      <c r="F87" s="114"/>
      <c r="G87" s="114"/>
      <c r="H87" s="114"/>
      <c r="I87" s="114"/>
      <c r="J87" s="114"/>
      <c r="K87" s="114"/>
    </row>
    <row r="88" spans="1:52" x14ac:dyDescent="0.25">
      <c r="A88" s="114"/>
      <c r="B88" s="114"/>
      <c r="C88" s="114"/>
      <c r="D88" s="114"/>
      <c r="E88" s="114"/>
      <c r="F88" s="114"/>
      <c r="G88" s="114"/>
      <c r="H88" s="114"/>
      <c r="I88" s="114"/>
      <c r="J88" s="114"/>
      <c r="K88" s="114"/>
    </row>
    <row r="89" spans="1:52" x14ac:dyDescent="0.25">
      <c r="A89" s="114"/>
      <c r="B89" s="114"/>
      <c r="C89" s="114"/>
      <c r="D89" s="114"/>
      <c r="E89" s="114"/>
      <c r="F89" s="114"/>
      <c r="G89" s="114"/>
      <c r="H89" s="114"/>
      <c r="I89" s="114"/>
      <c r="J89" s="114"/>
      <c r="K89" s="114"/>
    </row>
    <row r="90" spans="1:52" x14ac:dyDescent="0.25">
      <c r="A90" s="114"/>
      <c r="B90" s="114"/>
      <c r="C90" s="114"/>
      <c r="D90" s="114"/>
      <c r="E90" s="114"/>
      <c r="F90" s="114"/>
      <c r="G90" s="114"/>
      <c r="H90" s="114"/>
      <c r="I90" s="114"/>
      <c r="J90" s="114"/>
      <c r="K90" s="114"/>
    </row>
    <row r="91" spans="1:52" x14ac:dyDescent="0.25">
      <c r="A91" s="114"/>
      <c r="B91" s="114"/>
      <c r="C91" s="114"/>
      <c r="D91" s="114"/>
      <c r="E91" s="114"/>
      <c r="F91" s="114"/>
      <c r="G91" s="114"/>
      <c r="H91" s="114"/>
      <c r="I91" s="114"/>
      <c r="J91" s="114"/>
      <c r="K91" s="114"/>
    </row>
    <row r="92" spans="1:52" x14ac:dyDescent="0.25">
      <c r="A92" s="114"/>
      <c r="B92" s="114"/>
      <c r="C92" s="114"/>
      <c r="D92" s="114"/>
      <c r="E92" s="114"/>
      <c r="F92" s="114"/>
      <c r="G92" s="114"/>
      <c r="H92" s="114"/>
      <c r="I92" s="114"/>
      <c r="J92" s="114"/>
      <c r="K92" s="114"/>
    </row>
    <row r="93" spans="1:52" x14ac:dyDescent="0.25">
      <c r="A93" s="114"/>
      <c r="B93" s="114"/>
      <c r="C93" s="114"/>
      <c r="D93" s="114"/>
      <c r="E93" s="114"/>
      <c r="F93" s="114"/>
      <c r="G93" s="114"/>
      <c r="H93" s="114"/>
      <c r="I93" s="114"/>
      <c r="J93" s="114"/>
      <c r="K93" s="114"/>
    </row>
    <row r="94" spans="1:52" x14ac:dyDescent="0.25">
      <c r="A94" s="114"/>
      <c r="B94" s="114"/>
      <c r="C94" s="114"/>
      <c r="D94" s="114"/>
      <c r="E94" s="114"/>
      <c r="F94" s="114"/>
      <c r="G94" s="114"/>
      <c r="H94" s="114"/>
      <c r="I94" s="114"/>
      <c r="J94" s="114"/>
      <c r="K94" s="114"/>
    </row>
    <row r="95" spans="1:52" x14ac:dyDescent="0.25">
      <c r="A95" s="114"/>
      <c r="B95" s="114"/>
      <c r="C95" s="114"/>
      <c r="D95" s="114"/>
      <c r="E95" s="114"/>
      <c r="F95" s="114"/>
      <c r="G95" s="114"/>
      <c r="H95" s="114"/>
      <c r="I95" s="114"/>
      <c r="J95" s="114"/>
      <c r="K95" s="114"/>
    </row>
    <row r="96" spans="1:52" x14ac:dyDescent="0.25">
      <c r="A96" s="114"/>
      <c r="B96" s="114"/>
      <c r="C96" s="114"/>
      <c r="D96" s="114"/>
      <c r="E96" s="114"/>
      <c r="F96" s="114"/>
      <c r="G96" s="114"/>
      <c r="H96" s="114"/>
      <c r="I96" s="114"/>
      <c r="J96" s="114"/>
      <c r="K96" s="114"/>
    </row>
    <row r="97" spans="1:11" x14ac:dyDescent="0.25">
      <c r="A97" s="114"/>
      <c r="B97" s="114"/>
      <c r="C97" s="114"/>
      <c r="D97" s="114"/>
      <c r="E97" s="114"/>
      <c r="F97" s="114"/>
      <c r="G97" s="114"/>
      <c r="H97" s="114"/>
      <c r="I97" s="114"/>
      <c r="J97" s="114"/>
      <c r="K97" s="114"/>
    </row>
    <row r="98" spans="1:11" x14ac:dyDescent="0.25">
      <c r="A98" s="114"/>
      <c r="B98" s="114"/>
      <c r="C98" s="114"/>
      <c r="D98" s="114"/>
      <c r="E98" s="114"/>
      <c r="F98" s="114"/>
      <c r="G98" s="114"/>
      <c r="H98" s="114"/>
      <c r="I98" s="114"/>
      <c r="J98" s="114"/>
      <c r="K98" s="114"/>
    </row>
    <row r="99" spans="1:11" x14ac:dyDescent="0.25">
      <c r="A99" s="114"/>
      <c r="B99" s="114"/>
      <c r="C99" s="114"/>
      <c r="D99" s="114"/>
      <c r="E99" s="114"/>
      <c r="F99" s="114"/>
      <c r="G99" s="114"/>
      <c r="H99" s="114"/>
      <c r="I99" s="114"/>
      <c r="J99" s="114"/>
      <c r="K99" s="114"/>
    </row>
    <row r="100" spans="1:11" x14ac:dyDescent="0.25">
      <c r="A100" s="114"/>
      <c r="B100" s="114"/>
      <c r="C100" s="114"/>
      <c r="D100" s="114"/>
      <c r="E100" s="114"/>
      <c r="F100" s="114"/>
      <c r="G100" s="114"/>
      <c r="H100" s="114"/>
      <c r="I100" s="114"/>
      <c r="J100" s="114"/>
      <c r="K100" s="114"/>
    </row>
    <row r="101" spans="1:11" x14ac:dyDescent="0.25">
      <c r="A101" s="114"/>
      <c r="B101" s="114"/>
      <c r="C101" s="114"/>
      <c r="D101" s="114"/>
      <c r="E101" s="114"/>
      <c r="F101" s="114"/>
      <c r="G101" s="114"/>
      <c r="H101" s="114"/>
      <c r="I101" s="114"/>
      <c r="J101" s="114"/>
      <c r="K101" s="114"/>
    </row>
    <row r="102" spans="1:11" x14ac:dyDescent="0.25">
      <c r="A102" s="114"/>
      <c r="B102" s="114"/>
      <c r="C102" s="114"/>
      <c r="D102" s="114"/>
      <c r="E102" s="114"/>
      <c r="F102" s="114"/>
      <c r="G102" s="114"/>
      <c r="H102" s="114"/>
      <c r="I102" s="114"/>
      <c r="J102" s="114"/>
      <c r="K102" s="114"/>
    </row>
    <row r="103" spans="1:11" x14ac:dyDescent="0.25">
      <c r="A103" s="114"/>
      <c r="B103" s="114"/>
      <c r="C103" s="114"/>
      <c r="D103" s="114"/>
      <c r="E103" s="114"/>
      <c r="F103" s="114"/>
      <c r="G103" s="114"/>
      <c r="H103" s="114"/>
      <c r="I103" s="114"/>
      <c r="J103" s="114"/>
      <c r="K103" s="114"/>
    </row>
    <row r="104" spans="1:11" x14ac:dyDescent="0.25">
      <c r="A104" s="114"/>
      <c r="B104" s="114"/>
      <c r="C104" s="114"/>
      <c r="D104" s="114"/>
      <c r="E104" s="114"/>
      <c r="F104" s="114"/>
      <c r="G104" s="114"/>
      <c r="H104" s="114"/>
      <c r="I104" s="114"/>
      <c r="J104" s="114"/>
      <c r="K104" s="114"/>
    </row>
    <row r="105" spans="1:11" x14ac:dyDescent="0.25">
      <c r="A105" s="114"/>
      <c r="B105" s="114"/>
      <c r="C105" s="114"/>
      <c r="D105" s="114"/>
      <c r="E105" s="114"/>
      <c r="F105" s="114"/>
      <c r="G105" s="114"/>
      <c r="H105" s="114"/>
      <c r="I105" s="114"/>
      <c r="J105" s="114"/>
      <c r="K105" s="114"/>
    </row>
    <row r="106" spans="1:11" x14ac:dyDescent="0.25">
      <c r="A106" s="114"/>
      <c r="B106" s="114"/>
      <c r="C106" s="114"/>
      <c r="D106" s="114"/>
      <c r="E106" s="114"/>
      <c r="F106" s="114"/>
      <c r="G106" s="114"/>
      <c r="H106" s="114"/>
      <c r="I106" s="114"/>
      <c r="J106" s="114"/>
      <c r="K106" s="114"/>
    </row>
    <row r="107" spans="1:11" x14ac:dyDescent="0.25">
      <c r="A107" s="114"/>
      <c r="B107" s="114"/>
      <c r="C107" s="114"/>
      <c r="D107" s="114"/>
      <c r="E107" s="114"/>
      <c r="F107" s="114"/>
      <c r="G107" s="114"/>
      <c r="H107" s="114"/>
      <c r="I107" s="114"/>
      <c r="J107" s="114"/>
      <c r="K107" s="114"/>
    </row>
    <row r="108" spans="1:11" x14ac:dyDescent="0.25">
      <c r="A108" s="114"/>
      <c r="B108" s="114"/>
      <c r="C108" s="114"/>
      <c r="D108" s="114"/>
      <c r="E108" s="114"/>
      <c r="F108" s="114"/>
      <c r="G108" s="114"/>
      <c r="H108" s="114"/>
      <c r="I108" s="114"/>
      <c r="J108" s="114"/>
      <c r="K108" s="114"/>
    </row>
    <row r="109" spans="1:11" x14ac:dyDescent="0.25">
      <c r="A109" s="114"/>
      <c r="B109" s="114"/>
      <c r="C109" s="114"/>
      <c r="D109" s="114"/>
      <c r="E109" s="114"/>
      <c r="F109" s="114"/>
      <c r="G109" s="114"/>
      <c r="H109" s="114"/>
      <c r="I109" s="114"/>
      <c r="J109" s="114"/>
      <c r="K109" s="114"/>
    </row>
    <row r="110" spans="1:11" x14ac:dyDescent="0.25">
      <c r="A110" s="114"/>
      <c r="B110" s="114"/>
      <c r="C110" s="114"/>
      <c r="D110" s="114"/>
      <c r="E110" s="114"/>
      <c r="F110" s="114"/>
      <c r="G110" s="114"/>
      <c r="H110" s="114"/>
      <c r="I110" s="114"/>
      <c r="J110" s="114"/>
      <c r="K110" s="114"/>
    </row>
    <row r="111" spans="1:11" x14ac:dyDescent="0.25">
      <c r="A111" s="114"/>
      <c r="B111" s="114"/>
      <c r="C111" s="114"/>
      <c r="D111" s="114"/>
      <c r="E111" s="114"/>
      <c r="F111" s="114"/>
      <c r="G111" s="114"/>
      <c r="H111" s="114"/>
      <c r="I111" s="114"/>
      <c r="J111" s="114"/>
      <c r="K111" s="114"/>
    </row>
    <row r="112" spans="1:11" x14ac:dyDescent="0.25">
      <c r="A112" s="114"/>
      <c r="B112" s="114"/>
      <c r="C112" s="114"/>
      <c r="D112" s="114"/>
      <c r="E112" s="114"/>
      <c r="F112" s="114"/>
      <c r="G112" s="114"/>
      <c r="H112" s="114"/>
      <c r="I112" s="114"/>
      <c r="J112" s="114"/>
      <c r="K112" s="114"/>
    </row>
    <row r="113" spans="1:11" x14ac:dyDescent="0.25">
      <c r="A113" s="114"/>
      <c r="B113" s="114"/>
      <c r="C113" s="114"/>
      <c r="D113" s="114"/>
      <c r="E113" s="114"/>
      <c r="F113" s="114"/>
      <c r="G113" s="114"/>
      <c r="H113" s="114"/>
      <c r="I113" s="114"/>
      <c r="J113" s="114"/>
      <c r="K113" s="114"/>
    </row>
    <row r="114" spans="1:11" x14ac:dyDescent="0.25">
      <c r="A114" s="114"/>
      <c r="B114" s="114"/>
      <c r="C114" s="114"/>
      <c r="D114" s="114"/>
      <c r="E114" s="114"/>
      <c r="F114" s="114"/>
      <c r="G114" s="114"/>
      <c r="H114" s="114"/>
      <c r="I114" s="114"/>
      <c r="J114" s="114"/>
      <c r="K114" s="114"/>
    </row>
    <row r="115" spans="1:11" x14ac:dyDescent="0.25">
      <c r="A115" s="114"/>
      <c r="B115" s="114"/>
      <c r="C115" s="114"/>
      <c r="D115" s="114"/>
      <c r="E115" s="114"/>
      <c r="F115" s="114"/>
      <c r="G115" s="114"/>
      <c r="H115" s="114"/>
      <c r="I115" s="114"/>
      <c r="J115" s="114"/>
      <c r="K115" s="114"/>
    </row>
    <row r="116" spans="1:11" x14ac:dyDescent="0.25">
      <c r="A116" s="114"/>
      <c r="B116" s="114"/>
      <c r="C116" s="114"/>
      <c r="D116" s="114"/>
      <c r="E116" s="114"/>
      <c r="F116" s="114"/>
      <c r="G116" s="114"/>
      <c r="H116" s="114"/>
      <c r="I116" s="114"/>
      <c r="J116" s="114"/>
      <c r="K116" s="114"/>
    </row>
    <row r="117" spans="1:11" x14ac:dyDescent="0.25">
      <c r="A117" s="114"/>
      <c r="B117" s="114"/>
      <c r="H117" s="114"/>
      <c r="I117" s="114"/>
      <c r="J117" s="114"/>
      <c r="K117" s="114"/>
    </row>
    <row r="118" spans="1:11" x14ac:dyDescent="0.25">
      <c r="A118" s="114"/>
      <c r="B118" s="114"/>
      <c r="H118" s="114"/>
      <c r="I118" s="114"/>
      <c r="J118" s="114"/>
      <c r="K118" s="114"/>
    </row>
    <row r="119" spans="1:11" x14ac:dyDescent="0.25">
      <c r="A119" s="114"/>
      <c r="B119" s="114"/>
      <c r="H119" s="114"/>
      <c r="I119" s="114"/>
      <c r="J119" s="114"/>
      <c r="K119" s="114"/>
    </row>
    <row r="120" spans="1:11" x14ac:dyDescent="0.25">
      <c r="A120" s="114"/>
      <c r="B120" s="114"/>
      <c r="H120" s="114"/>
      <c r="I120" s="114"/>
      <c r="J120" s="114"/>
      <c r="K120" s="114"/>
    </row>
    <row r="121" spans="1:11" x14ac:dyDescent="0.25">
      <c r="A121" s="114"/>
      <c r="B121" s="114"/>
      <c r="H121" s="114"/>
      <c r="I121" s="114"/>
      <c r="J121" s="114"/>
      <c r="K121" s="114"/>
    </row>
    <row r="122" spans="1:11" x14ac:dyDescent="0.25">
      <c r="A122" s="114"/>
      <c r="B122" s="114"/>
      <c r="H122" s="114"/>
      <c r="I122" s="114"/>
      <c r="J122" s="114"/>
      <c r="K122" s="114"/>
    </row>
    <row r="123" spans="1:11" x14ac:dyDescent="0.25">
      <c r="A123" s="114"/>
      <c r="B123" s="114"/>
      <c r="H123" s="114"/>
      <c r="I123" s="114"/>
      <c r="J123" s="114"/>
      <c r="K123" s="114"/>
    </row>
    <row r="124" spans="1:11" x14ac:dyDescent="0.25">
      <c r="A124" s="114"/>
      <c r="B124" s="114"/>
      <c r="H124" s="114"/>
      <c r="I124" s="114"/>
      <c r="J124" s="114"/>
      <c r="K124" s="114"/>
    </row>
    <row r="125" spans="1:11" x14ac:dyDescent="0.25">
      <c r="A125" s="114"/>
      <c r="B125" s="114"/>
      <c r="H125" s="114"/>
      <c r="I125" s="114"/>
      <c r="J125" s="114"/>
      <c r="K125" s="114"/>
    </row>
    <row r="126" spans="1:11" x14ac:dyDescent="0.25">
      <c r="B126" s="114"/>
      <c r="J126" s="114"/>
    </row>
  </sheetData>
  <mergeCells count="79">
    <mergeCell ref="F39:G39"/>
    <mergeCell ref="F38:G38"/>
    <mergeCell ref="F37:G37"/>
    <mergeCell ref="F9:G9"/>
    <mergeCell ref="D34:E34"/>
    <mergeCell ref="D35:E35"/>
    <mergeCell ref="D36:E36"/>
    <mergeCell ref="D38:E38"/>
    <mergeCell ref="F36:G36"/>
    <mergeCell ref="F35:G35"/>
    <mergeCell ref="F34:G34"/>
    <mergeCell ref="D37:E37"/>
    <mergeCell ref="F14:G14"/>
    <mergeCell ref="F13:G13"/>
    <mergeCell ref="F12:G12"/>
    <mergeCell ref="F11:G11"/>
    <mergeCell ref="F10:G10"/>
    <mergeCell ref="D17:E17"/>
    <mergeCell ref="D15:E15"/>
    <mergeCell ref="F17:G17"/>
    <mergeCell ref="F16:G16"/>
    <mergeCell ref="F15:G15"/>
    <mergeCell ref="D11:E11"/>
    <mergeCell ref="D12:E12"/>
    <mergeCell ref="D13:E13"/>
    <mergeCell ref="D14:E14"/>
    <mergeCell ref="D16:E16"/>
    <mergeCell ref="D27:I30"/>
    <mergeCell ref="D33:E33"/>
    <mergeCell ref="D44:E44"/>
    <mergeCell ref="F33:G33"/>
    <mergeCell ref="F44:G44"/>
    <mergeCell ref="D32:E32"/>
    <mergeCell ref="F32:G32"/>
    <mergeCell ref="D39:E39"/>
    <mergeCell ref="D40:E40"/>
    <mergeCell ref="D41:E41"/>
    <mergeCell ref="D42:E42"/>
    <mergeCell ref="D43:E43"/>
    <mergeCell ref="F43:G43"/>
    <mergeCell ref="F42:G42"/>
    <mergeCell ref="F41:G41"/>
    <mergeCell ref="F40:G40"/>
    <mergeCell ref="C3:I3"/>
    <mergeCell ref="C4:I4"/>
    <mergeCell ref="C26:H26"/>
    <mergeCell ref="D8:E8"/>
    <mergeCell ref="D18:E18"/>
    <mergeCell ref="D19:E19"/>
    <mergeCell ref="D7:E7"/>
    <mergeCell ref="F7:G7"/>
    <mergeCell ref="F19:G19"/>
    <mergeCell ref="F18:G18"/>
    <mergeCell ref="F8:G8"/>
    <mergeCell ref="E23:H23"/>
    <mergeCell ref="E24:H24"/>
    <mergeCell ref="D22:I22"/>
    <mergeCell ref="D9:E9"/>
    <mergeCell ref="D10:E10"/>
    <mergeCell ref="G67:I67"/>
    <mergeCell ref="F52:G52"/>
    <mergeCell ref="G62:I62"/>
    <mergeCell ref="G63:I63"/>
    <mergeCell ref="G64:I64"/>
    <mergeCell ref="G65:I65"/>
    <mergeCell ref="G66:I66"/>
    <mergeCell ref="E57:H57"/>
    <mergeCell ref="D52:E52"/>
    <mergeCell ref="F53:G53"/>
    <mergeCell ref="E56:H56"/>
    <mergeCell ref="D59:E59"/>
    <mergeCell ref="F59:I59"/>
    <mergeCell ref="E47:H47"/>
    <mergeCell ref="E48:H48"/>
    <mergeCell ref="D50:E50"/>
    <mergeCell ref="D53:E53"/>
    <mergeCell ref="F50:G50"/>
    <mergeCell ref="D51:E51"/>
    <mergeCell ref="F51:G51"/>
  </mergeCells>
  <hyperlinks>
    <hyperlink ref="E48" r:id="rId1"/>
    <hyperlink ref="E24" r:id="rId2"/>
  </hyperlinks>
  <pageMargins left="0.2" right="0.21" top="0.17" bottom="0.17" header="0.17" footer="0.17"/>
  <pageSetup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3"/>
  <sheetViews>
    <sheetView topLeftCell="B1" zoomScale="90" zoomScaleNormal="90" zoomScalePageLayoutView="110" workbookViewId="0">
      <selection activeCell="G30" sqref="G30"/>
    </sheetView>
  </sheetViews>
  <sheetFormatPr defaultRowHeight="15.75" x14ac:dyDescent="0.25"/>
  <cols>
    <col min="1" max="1" width="1.42578125" customWidth="1"/>
    <col min="2" max="2" width="1.85546875" customWidth="1"/>
    <col min="3" max="3" width="14.7109375" customWidth="1"/>
    <col min="4" max="4" width="11.5703125" customWidth="1"/>
    <col min="5" max="5" width="24.28515625" customWidth="1"/>
    <col min="6" max="6" width="35" style="369" customWidth="1"/>
    <col min="7" max="7" width="48.5703125" style="378" customWidth="1"/>
    <col min="8" max="8" width="31.140625" style="358" customWidth="1"/>
    <col min="9" max="10" width="1.7109375" customWidth="1"/>
  </cols>
  <sheetData>
    <row r="1" spans="2:9" ht="16.5" thickBot="1" x14ac:dyDescent="0.3"/>
    <row r="2" spans="2:9" ht="16.5" thickBot="1" x14ac:dyDescent="0.3">
      <c r="B2" s="50"/>
      <c r="C2" s="51"/>
      <c r="D2" s="52"/>
      <c r="E2" s="52"/>
      <c r="F2" s="370"/>
      <c r="G2" s="379"/>
      <c r="H2" s="359"/>
      <c r="I2" s="53"/>
    </row>
    <row r="3" spans="2:9" ht="21" thickBot="1" x14ac:dyDescent="0.35">
      <c r="B3" s="107"/>
      <c r="C3" s="490" t="s">
        <v>255</v>
      </c>
      <c r="D3" s="633"/>
      <c r="E3" s="633"/>
      <c r="F3" s="633"/>
      <c r="G3" s="633"/>
      <c r="H3" s="634"/>
      <c r="I3" s="109"/>
    </row>
    <row r="4" spans="2:9" ht="15" x14ac:dyDescent="0.25">
      <c r="B4" s="54"/>
      <c r="C4" s="635" t="s">
        <v>256</v>
      </c>
      <c r="D4" s="635"/>
      <c r="E4" s="635"/>
      <c r="F4" s="635"/>
      <c r="G4" s="635"/>
      <c r="H4" s="635"/>
      <c r="I4" s="55"/>
    </row>
    <row r="5" spans="2:9" ht="15" x14ac:dyDescent="0.25">
      <c r="B5" s="54"/>
      <c r="C5" s="636"/>
      <c r="D5" s="636"/>
      <c r="E5" s="636"/>
      <c r="F5" s="636"/>
      <c r="G5" s="636"/>
      <c r="H5" s="636"/>
      <c r="I5" s="55"/>
    </row>
    <row r="6" spans="2:9" ht="30.75" customHeight="1" thickBot="1" x14ac:dyDescent="0.3">
      <c r="B6" s="54"/>
      <c r="C6" s="640" t="s">
        <v>257</v>
      </c>
      <c r="D6" s="640"/>
      <c r="E6" s="57"/>
      <c r="F6" s="371"/>
      <c r="G6" s="380"/>
      <c r="H6" s="360"/>
      <c r="I6" s="55"/>
    </row>
    <row r="7" spans="2:9" ht="30" customHeight="1" thickBot="1" x14ac:dyDescent="0.3">
      <c r="B7" s="54"/>
      <c r="C7" s="184" t="s">
        <v>254</v>
      </c>
      <c r="D7" s="637" t="s">
        <v>253</v>
      </c>
      <c r="E7" s="638"/>
      <c r="F7" s="357" t="s">
        <v>251</v>
      </c>
      <c r="G7" s="381" t="s">
        <v>285</v>
      </c>
      <c r="H7" s="361" t="s">
        <v>293</v>
      </c>
      <c r="I7" s="55"/>
    </row>
    <row r="8" spans="2:9" ht="85.5" customHeight="1" thickBot="1" x14ac:dyDescent="0.3">
      <c r="B8" s="59"/>
      <c r="C8" s="313" t="s">
        <v>752</v>
      </c>
      <c r="D8" s="639" t="s">
        <v>768</v>
      </c>
      <c r="E8" s="639"/>
      <c r="F8" s="336" t="s">
        <v>769</v>
      </c>
      <c r="G8" s="430" t="s">
        <v>1045</v>
      </c>
      <c r="H8" s="338" t="s">
        <v>770</v>
      </c>
      <c r="I8" s="60"/>
    </row>
    <row r="9" spans="2:9" ht="165.75" customHeight="1" thickBot="1" x14ac:dyDescent="0.3">
      <c r="B9" s="59"/>
      <c r="C9" s="313" t="s">
        <v>752</v>
      </c>
      <c r="D9" s="641" t="s">
        <v>771</v>
      </c>
      <c r="E9" s="642"/>
      <c r="F9" s="372">
        <v>0.1</v>
      </c>
      <c r="G9" s="317" t="s">
        <v>864</v>
      </c>
      <c r="H9" s="339" t="s">
        <v>772</v>
      </c>
      <c r="I9" s="60"/>
    </row>
    <row r="10" spans="2:9" ht="84.75" customHeight="1" thickBot="1" x14ac:dyDescent="0.3">
      <c r="B10" s="59"/>
      <c r="C10" s="313" t="s">
        <v>753</v>
      </c>
      <c r="D10" s="643" t="s">
        <v>773</v>
      </c>
      <c r="E10" s="643"/>
      <c r="F10" s="354" t="s">
        <v>774</v>
      </c>
      <c r="G10" s="317" t="s">
        <v>941</v>
      </c>
      <c r="H10" s="338" t="s">
        <v>775</v>
      </c>
      <c r="I10" s="60"/>
    </row>
    <row r="11" spans="2:9" ht="103.5" customHeight="1" thickBot="1" x14ac:dyDescent="0.3">
      <c r="B11" s="59"/>
      <c r="C11" s="313" t="s">
        <v>753</v>
      </c>
      <c r="D11" s="643" t="s">
        <v>776</v>
      </c>
      <c r="E11" s="643"/>
      <c r="F11" s="354" t="s">
        <v>777</v>
      </c>
      <c r="G11" s="317" t="s">
        <v>943</v>
      </c>
      <c r="H11" s="338" t="s">
        <v>778</v>
      </c>
      <c r="I11" s="60"/>
    </row>
    <row r="12" spans="2:9" ht="38.25" customHeight="1" thickBot="1" x14ac:dyDescent="0.3">
      <c r="B12" s="59"/>
      <c r="C12" s="314" t="s">
        <v>754</v>
      </c>
      <c r="D12" s="597" t="s">
        <v>779</v>
      </c>
      <c r="E12" s="597"/>
      <c r="F12" s="336">
        <v>0</v>
      </c>
      <c r="G12" s="317" t="s">
        <v>780</v>
      </c>
      <c r="H12" s="334" t="s">
        <v>781</v>
      </c>
      <c r="I12" s="60"/>
    </row>
    <row r="13" spans="2:9" ht="66.75" customHeight="1" thickBot="1" x14ac:dyDescent="0.3">
      <c r="B13" s="59"/>
      <c r="C13" s="119" t="s">
        <v>754</v>
      </c>
      <c r="D13" s="627" t="s">
        <v>782</v>
      </c>
      <c r="E13" s="628"/>
      <c r="F13" s="318">
        <v>0</v>
      </c>
      <c r="G13" s="382" t="s">
        <v>942</v>
      </c>
      <c r="H13" s="317" t="s">
        <v>783</v>
      </c>
      <c r="I13" s="60"/>
    </row>
    <row r="14" spans="2:9" ht="65.25" customHeight="1" x14ac:dyDescent="0.25">
      <c r="B14" s="59"/>
      <c r="C14" s="119" t="s">
        <v>754</v>
      </c>
      <c r="D14" s="627" t="s">
        <v>784</v>
      </c>
      <c r="E14" s="628"/>
      <c r="F14" s="318">
        <v>0</v>
      </c>
      <c r="G14" s="317" t="s">
        <v>948</v>
      </c>
      <c r="H14" s="317" t="s">
        <v>785</v>
      </c>
      <c r="I14" s="60"/>
    </row>
    <row r="15" spans="2:9" ht="51" customHeight="1" x14ac:dyDescent="0.25">
      <c r="B15" s="59"/>
      <c r="C15" s="315" t="s">
        <v>754</v>
      </c>
      <c r="D15" s="644" t="s">
        <v>786</v>
      </c>
      <c r="E15" s="653"/>
      <c r="F15" s="318">
        <v>0</v>
      </c>
      <c r="G15" s="321" t="s">
        <v>944</v>
      </c>
      <c r="H15" s="317" t="s">
        <v>787</v>
      </c>
      <c r="I15" s="60"/>
    </row>
    <row r="16" spans="2:9" ht="84.75" customHeight="1" x14ac:dyDescent="0.25">
      <c r="B16" s="59"/>
      <c r="C16" s="315" t="s">
        <v>755</v>
      </c>
      <c r="D16" s="644" t="s">
        <v>788</v>
      </c>
      <c r="E16" s="628"/>
      <c r="F16" s="318" t="s">
        <v>789</v>
      </c>
      <c r="G16" s="317" t="s">
        <v>945</v>
      </c>
      <c r="H16" s="317" t="s">
        <v>790</v>
      </c>
      <c r="I16" s="60"/>
    </row>
    <row r="17" spans="2:9" ht="78.75" x14ac:dyDescent="0.25">
      <c r="B17" s="59"/>
      <c r="C17" s="315" t="s">
        <v>755</v>
      </c>
      <c r="D17" s="644" t="s">
        <v>791</v>
      </c>
      <c r="E17" s="628"/>
      <c r="F17" s="317" t="s">
        <v>947</v>
      </c>
      <c r="G17" s="317" t="s">
        <v>949</v>
      </c>
      <c r="H17" s="319" t="s">
        <v>946</v>
      </c>
      <c r="I17" s="60"/>
    </row>
    <row r="18" spans="2:9" ht="81.75" customHeight="1" x14ac:dyDescent="0.25">
      <c r="B18" s="59"/>
      <c r="C18" s="315" t="s">
        <v>755</v>
      </c>
      <c r="D18" s="644" t="s">
        <v>792</v>
      </c>
      <c r="E18" s="628"/>
      <c r="F18" s="317" t="s">
        <v>950</v>
      </c>
      <c r="G18" s="317" t="s">
        <v>951</v>
      </c>
      <c r="H18" s="317">
        <v>80</v>
      </c>
      <c r="I18" s="60"/>
    </row>
    <row r="19" spans="2:9" ht="86.25" customHeight="1" x14ac:dyDescent="0.25">
      <c r="B19" s="59"/>
      <c r="C19" s="315" t="s">
        <v>755</v>
      </c>
      <c r="D19" s="644" t="s">
        <v>793</v>
      </c>
      <c r="E19" s="628"/>
      <c r="F19" s="373" t="s">
        <v>794</v>
      </c>
      <c r="G19" s="317" t="s">
        <v>952</v>
      </c>
      <c r="H19" s="317">
        <v>2000</v>
      </c>
      <c r="I19" s="60"/>
    </row>
    <row r="20" spans="2:9" ht="69.75" customHeight="1" x14ac:dyDescent="0.25">
      <c r="B20" s="59"/>
      <c r="C20" s="316" t="s">
        <v>755</v>
      </c>
      <c r="D20" s="644" t="s">
        <v>795</v>
      </c>
      <c r="E20" s="644"/>
      <c r="F20" s="355" t="s">
        <v>796</v>
      </c>
      <c r="G20" s="386" t="s">
        <v>953</v>
      </c>
      <c r="H20" s="317" t="s">
        <v>797</v>
      </c>
      <c r="I20" s="60"/>
    </row>
    <row r="21" spans="2:9" ht="137.25" customHeight="1" x14ac:dyDescent="0.25">
      <c r="B21" s="59"/>
      <c r="C21" s="315" t="s">
        <v>756</v>
      </c>
      <c r="D21" s="651" t="s">
        <v>798</v>
      </c>
      <c r="E21" s="652"/>
      <c r="F21" s="320" t="s">
        <v>799</v>
      </c>
      <c r="G21" s="387" t="s">
        <v>954</v>
      </c>
      <c r="H21" s="317" t="s">
        <v>800</v>
      </c>
      <c r="I21" s="60"/>
    </row>
    <row r="22" spans="2:9" ht="103.5" customHeight="1" x14ac:dyDescent="0.25">
      <c r="B22" s="59"/>
      <c r="C22" s="315" t="s">
        <v>756</v>
      </c>
      <c r="D22" s="651" t="s">
        <v>801</v>
      </c>
      <c r="E22" s="652"/>
      <c r="F22" s="388" t="s">
        <v>802</v>
      </c>
      <c r="G22" s="319" t="s">
        <v>955</v>
      </c>
      <c r="H22" s="362">
        <v>0.2</v>
      </c>
      <c r="I22" s="60"/>
    </row>
    <row r="23" spans="2:9" ht="57.75" customHeight="1" x14ac:dyDescent="0.25">
      <c r="B23" s="59"/>
      <c r="C23" s="315" t="s">
        <v>757</v>
      </c>
      <c r="D23" s="644" t="s">
        <v>803</v>
      </c>
      <c r="E23" s="628"/>
      <c r="F23" s="318">
        <v>0</v>
      </c>
      <c r="G23" s="317" t="s">
        <v>956</v>
      </c>
      <c r="H23" s="317">
        <v>5000</v>
      </c>
      <c r="I23" s="60"/>
    </row>
    <row r="24" spans="2:9" ht="71.25" customHeight="1" x14ac:dyDescent="0.25">
      <c r="B24" s="59"/>
      <c r="C24" s="315" t="s">
        <v>757</v>
      </c>
      <c r="D24" s="644" t="s">
        <v>804</v>
      </c>
      <c r="E24" s="628"/>
      <c r="F24" s="320" t="s">
        <v>805</v>
      </c>
      <c r="G24" s="317" t="s">
        <v>957</v>
      </c>
      <c r="H24" s="317" t="s">
        <v>806</v>
      </c>
      <c r="I24" s="60"/>
    </row>
    <row r="25" spans="2:9" s="392" customFormat="1" ht="87.75" customHeight="1" x14ac:dyDescent="0.25">
      <c r="B25" s="389"/>
      <c r="C25" s="390" t="s">
        <v>758</v>
      </c>
      <c r="D25" s="644" t="s">
        <v>807</v>
      </c>
      <c r="E25" s="628"/>
      <c r="F25" s="318" t="s">
        <v>808</v>
      </c>
      <c r="G25" s="317" t="s">
        <v>959</v>
      </c>
      <c r="H25" s="317" t="s">
        <v>958</v>
      </c>
      <c r="I25" s="391"/>
    </row>
    <row r="26" spans="2:9" ht="75.75" customHeight="1" x14ac:dyDescent="0.25">
      <c r="B26" s="59"/>
      <c r="C26" s="315" t="s">
        <v>758</v>
      </c>
      <c r="D26" s="644" t="s">
        <v>809</v>
      </c>
      <c r="E26" s="628"/>
      <c r="F26" s="320" t="s">
        <v>960</v>
      </c>
      <c r="G26" s="317" t="s">
        <v>961</v>
      </c>
      <c r="H26" s="317" t="s">
        <v>810</v>
      </c>
      <c r="I26" s="60"/>
    </row>
    <row r="27" spans="2:9" ht="81" customHeight="1" x14ac:dyDescent="0.25">
      <c r="B27" s="59"/>
      <c r="C27" s="315" t="s">
        <v>758</v>
      </c>
      <c r="D27" s="644" t="s">
        <v>811</v>
      </c>
      <c r="E27" s="628"/>
      <c r="F27" s="318" t="s">
        <v>812</v>
      </c>
      <c r="G27" s="319" t="s">
        <v>962</v>
      </c>
      <c r="H27" s="317" t="s">
        <v>813</v>
      </c>
      <c r="I27" s="60"/>
    </row>
    <row r="28" spans="2:9" ht="56.25" customHeight="1" x14ac:dyDescent="0.25">
      <c r="B28" s="59"/>
      <c r="C28" s="315" t="s">
        <v>758</v>
      </c>
      <c r="D28" s="644" t="s">
        <v>814</v>
      </c>
      <c r="E28" s="644"/>
      <c r="F28" s="354" t="s">
        <v>963</v>
      </c>
      <c r="G28" s="319" t="s">
        <v>967</v>
      </c>
      <c r="H28" s="317" t="s">
        <v>815</v>
      </c>
      <c r="I28" s="60"/>
    </row>
    <row r="29" spans="2:9" ht="69" customHeight="1" x14ac:dyDescent="0.25">
      <c r="B29" s="59"/>
      <c r="C29" s="315" t="s">
        <v>759</v>
      </c>
      <c r="D29" s="654" t="s">
        <v>816</v>
      </c>
      <c r="E29" s="654"/>
      <c r="F29" s="374" t="s">
        <v>817</v>
      </c>
      <c r="G29" s="317" t="s">
        <v>969</v>
      </c>
      <c r="H29" s="363">
        <v>0.5</v>
      </c>
      <c r="I29" s="60"/>
    </row>
    <row r="30" spans="2:9" ht="51" customHeight="1" x14ac:dyDescent="0.25">
      <c r="B30" s="59"/>
      <c r="C30" s="315" t="s">
        <v>759</v>
      </c>
      <c r="D30" s="649" t="s">
        <v>818</v>
      </c>
      <c r="E30" s="649"/>
      <c r="F30" s="375" t="s">
        <v>819</v>
      </c>
      <c r="G30" s="335" t="s">
        <v>964</v>
      </c>
      <c r="H30" s="337" t="s">
        <v>770</v>
      </c>
      <c r="I30" s="60"/>
    </row>
    <row r="31" spans="2:9" ht="56.25" customHeight="1" x14ac:dyDescent="0.25">
      <c r="B31" s="59"/>
      <c r="C31" s="315" t="s">
        <v>760</v>
      </c>
      <c r="D31" s="644" t="s">
        <v>820</v>
      </c>
      <c r="E31" s="628"/>
      <c r="F31" s="318">
        <v>0</v>
      </c>
      <c r="G31" s="319" t="s">
        <v>965</v>
      </c>
      <c r="H31" s="317" t="s">
        <v>821</v>
      </c>
      <c r="I31" s="60"/>
    </row>
    <row r="32" spans="2:9" ht="87" customHeight="1" x14ac:dyDescent="0.25">
      <c r="B32" s="59"/>
      <c r="C32" s="315" t="s">
        <v>761</v>
      </c>
      <c r="D32" s="651" t="s">
        <v>822</v>
      </c>
      <c r="E32" s="652"/>
      <c r="F32" s="317" t="s">
        <v>966</v>
      </c>
      <c r="G32" s="383" t="s">
        <v>968</v>
      </c>
      <c r="H32" s="363" t="s">
        <v>823</v>
      </c>
      <c r="I32" s="60"/>
    </row>
    <row r="33" spans="2:9" ht="62.25" customHeight="1" x14ac:dyDescent="0.25">
      <c r="B33" s="59"/>
      <c r="C33" s="315" t="s">
        <v>761</v>
      </c>
      <c r="D33" s="644" t="s">
        <v>824</v>
      </c>
      <c r="E33" s="628"/>
      <c r="F33" s="318" t="s">
        <v>825</v>
      </c>
      <c r="G33" s="387" t="s">
        <v>970</v>
      </c>
      <c r="H33" s="317" t="s">
        <v>826</v>
      </c>
      <c r="I33" s="60"/>
    </row>
    <row r="34" spans="2:9" ht="52.5" customHeight="1" x14ac:dyDescent="0.25">
      <c r="B34" s="59"/>
      <c r="C34" s="315" t="s">
        <v>761</v>
      </c>
      <c r="D34" s="644" t="s">
        <v>827</v>
      </c>
      <c r="E34" s="628"/>
      <c r="F34" s="320" t="s">
        <v>828</v>
      </c>
      <c r="G34" s="317" t="s">
        <v>971</v>
      </c>
      <c r="H34" s="317">
        <v>50</v>
      </c>
      <c r="I34" s="60"/>
    </row>
    <row r="35" spans="2:9" ht="70.5" customHeight="1" x14ac:dyDescent="0.25">
      <c r="B35" s="59"/>
      <c r="C35" s="315" t="s">
        <v>761</v>
      </c>
      <c r="D35" s="655" t="s">
        <v>829</v>
      </c>
      <c r="E35" s="656"/>
      <c r="F35" s="322" t="s">
        <v>830</v>
      </c>
      <c r="G35" s="393" t="s">
        <v>972</v>
      </c>
      <c r="H35" s="364" t="s">
        <v>831</v>
      </c>
      <c r="I35" s="60"/>
    </row>
    <row r="36" spans="2:9" ht="49.5" customHeight="1" x14ac:dyDescent="0.25">
      <c r="B36" s="59"/>
      <c r="C36" s="315" t="s">
        <v>761</v>
      </c>
      <c r="D36" s="642" t="s">
        <v>832</v>
      </c>
      <c r="E36" s="643"/>
      <c r="F36" s="376">
        <v>0</v>
      </c>
      <c r="G36" s="382" t="s">
        <v>973</v>
      </c>
      <c r="H36" s="323">
        <v>3000</v>
      </c>
      <c r="I36" s="60"/>
    </row>
    <row r="37" spans="2:9" ht="69" customHeight="1" x14ac:dyDescent="0.25">
      <c r="B37" s="59"/>
      <c r="C37" s="315" t="s">
        <v>761</v>
      </c>
      <c r="D37" s="644" t="s">
        <v>833</v>
      </c>
      <c r="E37" s="628"/>
      <c r="F37" s="356">
        <v>0</v>
      </c>
      <c r="G37" s="317" t="s">
        <v>974</v>
      </c>
      <c r="H37" s="323">
        <v>300</v>
      </c>
      <c r="I37" s="60"/>
    </row>
    <row r="38" spans="2:9" ht="38.25" customHeight="1" x14ac:dyDescent="0.25">
      <c r="B38" s="59"/>
      <c r="C38" s="315" t="s">
        <v>761</v>
      </c>
      <c r="D38" s="644" t="s">
        <v>834</v>
      </c>
      <c r="E38" s="628"/>
      <c r="F38" s="394" t="s">
        <v>835</v>
      </c>
      <c r="G38" s="387" t="s">
        <v>975</v>
      </c>
      <c r="H38" s="323" t="s">
        <v>836</v>
      </c>
      <c r="I38" s="60"/>
    </row>
    <row r="39" spans="2:9" ht="72" customHeight="1" x14ac:dyDescent="0.25">
      <c r="B39" s="59"/>
      <c r="C39" s="315" t="s">
        <v>762</v>
      </c>
      <c r="D39" s="651" t="s">
        <v>837</v>
      </c>
      <c r="E39" s="652"/>
      <c r="F39" s="323" t="s">
        <v>838</v>
      </c>
      <c r="G39" s="319" t="s">
        <v>865</v>
      </c>
      <c r="H39" s="323">
        <v>200</v>
      </c>
      <c r="I39" s="60"/>
    </row>
    <row r="40" spans="2:9" ht="100.5" customHeight="1" x14ac:dyDescent="0.25">
      <c r="B40" s="59"/>
      <c r="C40" s="315" t="s">
        <v>763</v>
      </c>
      <c r="D40" s="622" t="s">
        <v>976</v>
      </c>
      <c r="E40" s="628"/>
      <c r="F40" s="322" t="s">
        <v>839</v>
      </c>
      <c r="G40" s="387" t="s">
        <v>996</v>
      </c>
      <c r="H40" s="365" t="s">
        <v>813</v>
      </c>
      <c r="I40" s="60"/>
    </row>
    <row r="41" spans="2:9" ht="75" customHeight="1" x14ac:dyDescent="0.25">
      <c r="B41" s="59"/>
      <c r="C41" s="315" t="s">
        <v>763</v>
      </c>
      <c r="D41" s="651" t="s">
        <v>840</v>
      </c>
      <c r="E41" s="652"/>
      <c r="F41" s="356">
        <v>0</v>
      </c>
      <c r="G41" s="382" t="s">
        <v>977</v>
      </c>
      <c r="H41" s="365">
        <v>0.6</v>
      </c>
      <c r="I41" s="60"/>
    </row>
    <row r="42" spans="2:9" ht="72" customHeight="1" x14ac:dyDescent="0.25">
      <c r="B42" s="59"/>
      <c r="C42" s="315" t="s">
        <v>763</v>
      </c>
      <c r="D42" s="651" t="s">
        <v>841</v>
      </c>
      <c r="E42" s="652"/>
      <c r="F42" s="322" t="s">
        <v>842</v>
      </c>
      <c r="G42" s="317" t="s">
        <v>978</v>
      </c>
      <c r="H42" s="323" t="s">
        <v>843</v>
      </c>
      <c r="I42" s="60"/>
    </row>
    <row r="43" spans="2:9" ht="87" customHeight="1" x14ac:dyDescent="0.25">
      <c r="B43" s="59"/>
      <c r="C43" s="315" t="s">
        <v>764</v>
      </c>
      <c r="D43" s="644" t="s">
        <v>844</v>
      </c>
      <c r="E43" s="628"/>
      <c r="F43" s="322" t="s">
        <v>845</v>
      </c>
      <c r="G43" s="317" t="s">
        <v>979</v>
      </c>
      <c r="H43" s="323">
        <v>1000</v>
      </c>
      <c r="I43" s="60"/>
    </row>
    <row r="44" spans="2:9" ht="61.5" customHeight="1" x14ac:dyDescent="0.25">
      <c r="B44" s="59"/>
      <c r="C44" s="315" t="s">
        <v>764</v>
      </c>
      <c r="D44" s="645" t="s">
        <v>846</v>
      </c>
      <c r="E44" s="646"/>
      <c r="F44" s="356">
        <v>0</v>
      </c>
      <c r="G44" s="317" t="s">
        <v>980</v>
      </c>
      <c r="H44" s="323">
        <v>16</v>
      </c>
      <c r="I44" s="60"/>
    </row>
    <row r="45" spans="2:9" ht="88.5" customHeight="1" x14ac:dyDescent="0.25">
      <c r="B45" s="59"/>
      <c r="C45" s="315" t="s">
        <v>765</v>
      </c>
      <c r="D45" s="642" t="s">
        <v>847</v>
      </c>
      <c r="E45" s="643"/>
      <c r="F45" s="336">
        <v>0</v>
      </c>
      <c r="G45" s="317" t="s">
        <v>981</v>
      </c>
      <c r="H45" s="334">
        <v>2</v>
      </c>
      <c r="I45" s="60"/>
    </row>
    <row r="46" spans="2:9" ht="57" customHeight="1" x14ac:dyDescent="0.25">
      <c r="B46" s="59"/>
      <c r="C46" s="315" t="s">
        <v>765</v>
      </c>
      <c r="D46" s="642" t="s">
        <v>848</v>
      </c>
      <c r="E46" s="643"/>
      <c r="F46" s="340" t="s">
        <v>849</v>
      </c>
      <c r="G46" s="317" t="s">
        <v>982</v>
      </c>
      <c r="H46" s="338" t="s">
        <v>850</v>
      </c>
      <c r="I46" s="60"/>
    </row>
    <row r="47" spans="2:9" ht="72" customHeight="1" x14ac:dyDescent="0.25">
      <c r="B47" s="59"/>
      <c r="C47" s="315" t="s">
        <v>766</v>
      </c>
      <c r="D47" s="647" t="s">
        <v>851</v>
      </c>
      <c r="E47" s="648"/>
      <c r="F47" s="324">
        <v>0</v>
      </c>
      <c r="G47" s="319" t="s">
        <v>983</v>
      </c>
      <c r="H47" s="366" t="s">
        <v>852</v>
      </c>
      <c r="I47" s="60"/>
    </row>
    <row r="48" spans="2:9" ht="57.75" customHeight="1" x14ac:dyDescent="0.25">
      <c r="B48" s="59"/>
      <c r="C48" s="315" t="s">
        <v>766</v>
      </c>
      <c r="D48" s="644" t="s">
        <v>853</v>
      </c>
      <c r="E48" s="628"/>
      <c r="F48" s="356">
        <v>0</v>
      </c>
      <c r="G48" s="317" t="s">
        <v>984</v>
      </c>
      <c r="H48" s="323">
        <v>150</v>
      </c>
      <c r="I48" s="60"/>
    </row>
    <row r="49" spans="2:9" ht="119.25" customHeight="1" x14ac:dyDescent="0.25">
      <c r="B49" s="59"/>
      <c r="C49" s="315" t="s">
        <v>767</v>
      </c>
      <c r="D49" s="649" t="s">
        <v>854</v>
      </c>
      <c r="E49" s="650"/>
      <c r="F49" s="356">
        <v>0</v>
      </c>
      <c r="G49" s="317" t="s">
        <v>985</v>
      </c>
      <c r="H49" s="323">
        <v>8</v>
      </c>
      <c r="I49" s="60"/>
    </row>
    <row r="50" spans="2:9" ht="135.75" customHeight="1" x14ac:dyDescent="0.25">
      <c r="B50" s="59"/>
      <c r="C50" s="315" t="s">
        <v>767</v>
      </c>
      <c r="D50" s="644" t="s">
        <v>855</v>
      </c>
      <c r="E50" s="628"/>
      <c r="F50" s="356">
        <v>0</v>
      </c>
      <c r="G50" s="317" t="s">
        <v>986</v>
      </c>
      <c r="H50" s="323">
        <v>8000</v>
      </c>
      <c r="I50" s="60"/>
    </row>
    <row r="51" spans="2:9" ht="168.75" customHeight="1" x14ac:dyDescent="0.25">
      <c r="B51" s="59"/>
      <c r="C51" s="315" t="s">
        <v>767</v>
      </c>
      <c r="D51" s="644" t="s">
        <v>856</v>
      </c>
      <c r="E51" s="628"/>
      <c r="F51" s="356">
        <v>0</v>
      </c>
      <c r="G51" s="317" t="s">
        <v>987</v>
      </c>
      <c r="H51" s="367" t="s">
        <v>857</v>
      </c>
      <c r="I51" s="60"/>
    </row>
    <row r="52" spans="2:9" ht="236.25" x14ac:dyDescent="0.25">
      <c r="B52" s="59"/>
      <c r="C52" s="315" t="s">
        <v>767</v>
      </c>
      <c r="D52" s="644" t="s">
        <v>858</v>
      </c>
      <c r="E52" s="628"/>
      <c r="F52" s="356">
        <v>0</v>
      </c>
      <c r="G52" s="384" t="s">
        <v>988</v>
      </c>
      <c r="H52" s="323">
        <v>30</v>
      </c>
      <c r="I52" s="60"/>
    </row>
    <row r="53" spans="2:9" ht="16.5" thickBot="1" x14ac:dyDescent="0.3">
      <c r="B53" s="116"/>
      <c r="C53" s="117"/>
      <c r="D53" s="117"/>
      <c r="E53" s="117"/>
      <c r="F53" s="377"/>
      <c r="G53" s="385"/>
      <c r="H53" s="368"/>
      <c r="I53" s="118"/>
    </row>
  </sheetData>
  <mergeCells count="50">
    <mergeCell ref="D39:E39"/>
    <mergeCell ref="D40:E40"/>
    <mergeCell ref="D34:E34"/>
    <mergeCell ref="D35:E35"/>
    <mergeCell ref="D36:E36"/>
    <mergeCell ref="D37:E37"/>
    <mergeCell ref="D38:E38"/>
    <mergeCell ref="D29:E29"/>
    <mergeCell ref="D30:E30"/>
    <mergeCell ref="D31:E31"/>
    <mergeCell ref="D32:E32"/>
    <mergeCell ref="D33:E33"/>
    <mergeCell ref="D43:E43"/>
    <mergeCell ref="D41:E41"/>
    <mergeCell ref="D11:E11"/>
    <mergeCell ref="D12:E12"/>
    <mergeCell ref="D14:E14"/>
    <mergeCell ref="D15:E15"/>
    <mergeCell ref="D17:E17"/>
    <mergeCell ref="D20:E20"/>
    <mergeCell ref="D21:E21"/>
    <mergeCell ref="D22:E22"/>
    <mergeCell ref="D23:E23"/>
    <mergeCell ref="D24:E24"/>
    <mergeCell ref="D25:E25"/>
    <mergeCell ref="D26:E26"/>
    <mergeCell ref="D27:E27"/>
    <mergeCell ref="D28:E28"/>
    <mergeCell ref="D9:E9"/>
    <mergeCell ref="D10:E10"/>
    <mergeCell ref="D52:E52"/>
    <mergeCell ref="D46:E46"/>
    <mergeCell ref="D19:E19"/>
    <mergeCell ref="D13:E13"/>
    <mergeCell ref="D51:E51"/>
    <mergeCell ref="D44:E44"/>
    <mergeCell ref="D45:E45"/>
    <mergeCell ref="D47:E47"/>
    <mergeCell ref="D18:E18"/>
    <mergeCell ref="D48:E48"/>
    <mergeCell ref="D49:E49"/>
    <mergeCell ref="D50:E50"/>
    <mergeCell ref="D16:E16"/>
    <mergeCell ref="D42:E42"/>
    <mergeCell ref="C3:H3"/>
    <mergeCell ref="C4:H4"/>
    <mergeCell ref="C5:H5"/>
    <mergeCell ref="D7:E7"/>
    <mergeCell ref="D8:E8"/>
    <mergeCell ref="C6:D6"/>
  </mergeCell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25" zoomScaleNormal="100" workbookViewId="0">
      <selection activeCell="C25" sqref="C25"/>
    </sheetView>
  </sheetViews>
  <sheetFormatPr defaultRowHeight="15" x14ac:dyDescent="0.25"/>
  <cols>
    <col min="1" max="1" width="1.28515625" customWidth="1"/>
    <col min="2" max="2" width="2" customWidth="1"/>
    <col min="3" max="3" width="43" customWidth="1"/>
    <col min="4" max="4" width="71.42578125" customWidth="1"/>
    <col min="5" max="5" width="2.42578125" customWidth="1"/>
    <col min="6" max="6" width="1.42578125" customWidth="1"/>
  </cols>
  <sheetData>
    <row r="1" spans="2:5" ht="15.75" thickBot="1" x14ac:dyDescent="0.3"/>
    <row r="2" spans="2:5" ht="15.75" thickBot="1" x14ac:dyDescent="0.3">
      <c r="B2" s="132"/>
      <c r="C2" s="82"/>
      <c r="D2" s="82"/>
      <c r="E2" s="83"/>
    </row>
    <row r="3" spans="2:5" ht="19.5" thickBot="1" x14ac:dyDescent="0.35">
      <c r="B3" s="133"/>
      <c r="C3" s="658" t="s">
        <v>270</v>
      </c>
      <c r="D3" s="659"/>
      <c r="E3" s="134"/>
    </row>
    <row r="4" spans="2:5" x14ac:dyDescent="0.25">
      <c r="B4" s="133"/>
      <c r="C4" s="135"/>
      <c r="D4" s="135"/>
      <c r="E4" s="134"/>
    </row>
    <row r="5" spans="2:5" ht="15.75" thickBot="1" x14ac:dyDescent="0.3">
      <c r="B5" s="133"/>
      <c r="C5" s="136" t="s">
        <v>317</v>
      </c>
      <c r="D5" s="135"/>
      <c r="E5" s="134"/>
    </row>
    <row r="6" spans="2:5" ht="15.75" thickBot="1" x14ac:dyDescent="0.3">
      <c r="B6" s="133"/>
      <c r="C6" s="146" t="s">
        <v>271</v>
      </c>
      <c r="D6" s="147" t="s">
        <v>272</v>
      </c>
      <c r="E6" s="134"/>
    </row>
    <row r="7" spans="2:5" ht="45.75" thickBot="1" x14ac:dyDescent="0.3">
      <c r="B7" s="133"/>
      <c r="C7" s="137" t="s">
        <v>321</v>
      </c>
      <c r="D7" s="138" t="s">
        <v>1003</v>
      </c>
      <c r="E7" s="134"/>
    </row>
    <row r="8" spans="2:5" ht="45.75" thickBot="1" x14ac:dyDescent="0.3">
      <c r="B8" s="133"/>
      <c r="C8" s="139" t="s">
        <v>322</v>
      </c>
      <c r="D8" s="140" t="s">
        <v>1004</v>
      </c>
      <c r="E8" s="134"/>
    </row>
    <row r="9" spans="2:5" ht="45.75" thickBot="1" x14ac:dyDescent="0.3">
      <c r="B9" s="133"/>
      <c r="C9" s="141" t="s">
        <v>273</v>
      </c>
      <c r="D9" s="142" t="s">
        <v>1005</v>
      </c>
      <c r="E9" s="134"/>
    </row>
    <row r="10" spans="2:5" ht="75.75" thickBot="1" x14ac:dyDescent="0.3">
      <c r="B10" s="133"/>
      <c r="C10" s="137" t="s">
        <v>286</v>
      </c>
      <c r="D10" s="138" t="s">
        <v>1006</v>
      </c>
      <c r="E10" s="134"/>
    </row>
    <row r="11" spans="2:5" x14ac:dyDescent="0.25">
      <c r="B11" s="133"/>
      <c r="C11" s="135"/>
      <c r="D11" s="135"/>
      <c r="E11" s="134"/>
    </row>
    <row r="12" spans="2:5" ht="15.75" thickBot="1" x14ac:dyDescent="0.3">
      <c r="B12" s="133"/>
      <c r="C12" s="660" t="s">
        <v>318</v>
      </c>
      <c r="D12" s="660"/>
      <c r="E12" s="134"/>
    </row>
    <row r="13" spans="2:5" ht="15.75" thickBot="1" x14ac:dyDescent="0.3">
      <c r="B13" s="133"/>
      <c r="C13" s="148" t="s">
        <v>274</v>
      </c>
      <c r="D13" s="148" t="s">
        <v>272</v>
      </c>
      <c r="E13" s="134"/>
    </row>
    <row r="14" spans="2:5" ht="15.75" thickBot="1" x14ac:dyDescent="0.3">
      <c r="B14" s="133"/>
      <c r="C14" s="657" t="s">
        <v>319</v>
      </c>
      <c r="D14" s="657"/>
      <c r="E14" s="134"/>
    </row>
    <row r="15" spans="2:5" ht="90.75" thickBot="1" x14ac:dyDescent="0.3">
      <c r="B15" s="133"/>
      <c r="C15" s="141" t="s">
        <v>323</v>
      </c>
      <c r="D15" s="141" t="s">
        <v>1046</v>
      </c>
      <c r="E15" s="134"/>
    </row>
    <row r="16" spans="2:5" ht="60.75" thickBot="1" x14ac:dyDescent="0.3">
      <c r="B16" s="133"/>
      <c r="C16" s="141" t="s">
        <v>324</v>
      </c>
      <c r="D16" s="141" t="s">
        <v>1048</v>
      </c>
      <c r="E16" s="134"/>
    </row>
    <row r="17" spans="2:5" ht="15.75" thickBot="1" x14ac:dyDescent="0.3">
      <c r="B17" s="133"/>
      <c r="C17" s="657" t="s">
        <v>320</v>
      </c>
      <c r="D17" s="657"/>
      <c r="E17" s="134"/>
    </row>
    <row r="18" spans="2:5" ht="90.75" thickBot="1" x14ac:dyDescent="0.3">
      <c r="B18" s="133"/>
      <c r="C18" s="141" t="s">
        <v>325</v>
      </c>
      <c r="D18" s="141" t="s">
        <v>1051</v>
      </c>
      <c r="E18" s="134"/>
    </row>
    <row r="19" spans="2:5" ht="60.75" thickBot="1" x14ac:dyDescent="0.3">
      <c r="B19" s="133"/>
      <c r="C19" s="141" t="s">
        <v>316</v>
      </c>
      <c r="D19" s="141" t="s">
        <v>1047</v>
      </c>
      <c r="E19" s="134"/>
    </row>
    <row r="20" spans="2:5" ht="15.75" thickBot="1" x14ac:dyDescent="0.3">
      <c r="B20" s="133"/>
      <c r="C20" s="657" t="s">
        <v>275</v>
      </c>
      <c r="D20" s="657"/>
      <c r="E20" s="134"/>
    </row>
    <row r="21" spans="2:5" ht="75.75" thickBot="1" x14ac:dyDescent="0.3">
      <c r="B21" s="133"/>
      <c r="C21" s="144" t="s">
        <v>276</v>
      </c>
      <c r="D21" s="144" t="s">
        <v>1049</v>
      </c>
      <c r="E21" s="134"/>
    </row>
    <row r="22" spans="2:5" ht="90.75" thickBot="1" x14ac:dyDescent="0.3">
      <c r="B22" s="133"/>
      <c r="C22" s="144" t="s">
        <v>277</v>
      </c>
      <c r="D22" s="144" t="s">
        <v>1050</v>
      </c>
      <c r="E22" s="134"/>
    </row>
    <row r="23" spans="2:5" ht="30.75" thickBot="1" x14ac:dyDescent="0.3">
      <c r="B23" s="133"/>
      <c r="C23" s="144" t="s">
        <v>278</v>
      </c>
      <c r="D23" s="144"/>
      <c r="E23" s="134"/>
    </row>
    <row r="24" spans="2:5" ht="15.75" thickBot="1" x14ac:dyDescent="0.3">
      <c r="B24" s="133"/>
      <c r="C24" s="657" t="s">
        <v>279</v>
      </c>
      <c r="D24" s="657"/>
      <c r="E24" s="134"/>
    </row>
    <row r="25" spans="2:5" ht="126.75" customHeight="1" thickBot="1" x14ac:dyDescent="0.3">
      <c r="B25" s="133"/>
      <c r="C25" s="141" t="s">
        <v>326</v>
      </c>
      <c r="D25" s="141" t="s">
        <v>1079</v>
      </c>
      <c r="E25" s="134"/>
    </row>
    <row r="26" spans="2:5" ht="90.75" thickBot="1" x14ac:dyDescent="0.3">
      <c r="B26" s="133"/>
      <c r="C26" s="141" t="s">
        <v>327</v>
      </c>
      <c r="D26" s="474" t="s">
        <v>1077</v>
      </c>
      <c r="E26" s="134"/>
    </row>
    <row r="27" spans="2:5" ht="75.75" thickBot="1" x14ac:dyDescent="0.3">
      <c r="B27" s="133"/>
      <c r="C27" s="141" t="s">
        <v>280</v>
      </c>
      <c r="D27" s="143" t="s">
        <v>1005</v>
      </c>
      <c r="E27" s="134"/>
    </row>
    <row r="28" spans="2:5" ht="60.75" thickBot="1" x14ac:dyDescent="0.3">
      <c r="B28" s="133"/>
      <c r="C28" s="141" t="s">
        <v>328</v>
      </c>
      <c r="D28" s="474" t="s">
        <v>1078</v>
      </c>
      <c r="E28" s="134"/>
    </row>
    <row r="29" spans="2:5" ht="15.75" thickBot="1" x14ac:dyDescent="0.3">
      <c r="B29" s="185"/>
      <c r="C29" s="145"/>
      <c r="D29" s="145"/>
      <c r="E29" s="186"/>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topLeftCell="A68" zoomScale="85" zoomScaleNormal="85" workbookViewId="0">
      <selection activeCell="N127" sqref="N127"/>
    </sheetView>
  </sheetViews>
  <sheetFormatPr defaultRowHeight="15" outlineLevelRow="1" x14ac:dyDescent="0.25"/>
  <cols>
    <col min="1" max="1" width="3" style="188" customWidth="1"/>
    <col min="2" max="2" width="28.5703125" style="188" customWidth="1"/>
    <col min="3" max="3" width="50.5703125" style="188" customWidth="1"/>
    <col min="4" max="4" width="34.28515625" style="188" customWidth="1"/>
    <col min="5" max="5" width="32" style="188" customWidth="1"/>
    <col min="6" max="6" width="26.7109375" style="188" customWidth="1"/>
    <col min="7" max="7" width="26.42578125" style="188" bestFit="1" customWidth="1"/>
    <col min="8" max="8" width="30" style="188" customWidth="1"/>
    <col min="9" max="9" width="26.140625" style="188" customWidth="1"/>
    <col min="10" max="10" width="25.85546875" style="188" customWidth="1"/>
    <col min="11" max="11" width="31" style="188" bestFit="1" customWidth="1"/>
    <col min="12" max="12" width="30.28515625" style="188" customWidth="1"/>
    <col min="13" max="13" width="27.140625" style="188" bestFit="1" customWidth="1"/>
    <col min="14" max="14" width="25" style="188" customWidth="1"/>
    <col min="15" max="15" width="25.85546875" style="188" bestFit="1" customWidth="1"/>
    <col min="16" max="16" width="30.28515625" style="188" customWidth="1"/>
    <col min="17" max="17" width="27.140625" style="188" bestFit="1" customWidth="1"/>
    <col min="18" max="18" width="24.28515625" style="188" customWidth="1"/>
    <col min="19" max="19" width="23.140625" style="188" bestFit="1" customWidth="1"/>
    <col min="20" max="20" width="27.7109375" style="188" customWidth="1"/>
    <col min="21" max="16384" width="9.140625" style="188"/>
  </cols>
  <sheetData>
    <row r="1" spans="2:19" ht="15.75" thickBot="1" x14ac:dyDescent="0.3"/>
    <row r="2" spans="2:19" ht="26.25" x14ac:dyDescent="0.25">
      <c r="B2" s="111"/>
      <c r="C2" s="678"/>
      <c r="D2" s="678"/>
      <c r="E2" s="678"/>
      <c r="F2" s="678"/>
      <c r="G2" s="678"/>
      <c r="H2" s="105"/>
      <c r="I2" s="105"/>
      <c r="J2" s="105"/>
      <c r="K2" s="105"/>
      <c r="L2" s="105"/>
      <c r="M2" s="105"/>
      <c r="N2" s="105"/>
      <c r="O2" s="105"/>
      <c r="P2" s="105"/>
      <c r="Q2" s="105"/>
      <c r="R2" s="105"/>
      <c r="S2" s="106"/>
    </row>
    <row r="3" spans="2:19" ht="26.25" x14ac:dyDescent="0.25">
      <c r="B3" s="112"/>
      <c r="C3" s="684" t="s">
        <v>304</v>
      </c>
      <c r="D3" s="685"/>
      <c r="E3" s="685"/>
      <c r="F3" s="685"/>
      <c r="G3" s="686"/>
      <c r="H3" s="108"/>
      <c r="I3" s="108"/>
      <c r="J3" s="108"/>
      <c r="K3" s="108"/>
      <c r="L3" s="108"/>
      <c r="M3" s="108"/>
      <c r="N3" s="108"/>
      <c r="O3" s="108"/>
      <c r="P3" s="108"/>
      <c r="Q3" s="108"/>
      <c r="R3" s="108"/>
      <c r="S3" s="110"/>
    </row>
    <row r="4" spans="2:19" ht="26.25" x14ac:dyDescent="0.25">
      <c r="B4" s="112"/>
      <c r="C4" s="113"/>
      <c r="D4" s="113"/>
      <c r="E4" s="113"/>
      <c r="F4" s="113"/>
      <c r="G4" s="113"/>
      <c r="H4" s="108"/>
      <c r="I4" s="108"/>
      <c r="J4" s="108"/>
      <c r="K4" s="108"/>
      <c r="L4" s="108"/>
      <c r="M4" s="108"/>
      <c r="N4" s="108"/>
      <c r="O4" s="108"/>
      <c r="P4" s="108"/>
      <c r="Q4" s="108"/>
      <c r="R4" s="108"/>
      <c r="S4" s="110"/>
    </row>
    <row r="5" spans="2:19" ht="15.75" thickBot="1" x14ac:dyDescent="0.3">
      <c r="B5" s="107"/>
      <c r="C5" s="108"/>
      <c r="D5" s="108"/>
      <c r="E5" s="108"/>
      <c r="F5" s="108"/>
      <c r="G5" s="108"/>
      <c r="H5" s="108"/>
      <c r="I5" s="108"/>
      <c r="J5" s="108"/>
      <c r="K5" s="108"/>
      <c r="L5" s="108"/>
      <c r="M5" s="108"/>
      <c r="N5" s="108"/>
      <c r="O5" s="108"/>
      <c r="P5" s="108"/>
      <c r="Q5" s="108"/>
      <c r="R5" s="108"/>
      <c r="S5" s="110"/>
    </row>
    <row r="6" spans="2:19" ht="34.5" customHeight="1" thickBot="1" x14ac:dyDescent="0.3">
      <c r="B6" s="679" t="s">
        <v>625</v>
      </c>
      <c r="C6" s="680"/>
      <c r="D6" s="680"/>
      <c r="E6" s="680"/>
      <c r="F6" s="680"/>
      <c r="G6" s="680"/>
      <c r="H6" s="282"/>
      <c r="I6" s="282"/>
      <c r="J6" s="282"/>
      <c r="K6" s="282"/>
      <c r="L6" s="282"/>
      <c r="M6" s="282"/>
      <c r="N6" s="282"/>
      <c r="O6" s="282"/>
      <c r="P6" s="282"/>
      <c r="Q6" s="282"/>
      <c r="R6" s="282"/>
      <c r="S6" s="283"/>
    </row>
    <row r="7" spans="2:19" ht="15.75" customHeight="1" x14ac:dyDescent="0.25">
      <c r="B7" s="679" t="s">
        <v>687</v>
      </c>
      <c r="C7" s="681"/>
      <c r="D7" s="681"/>
      <c r="E7" s="681"/>
      <c r="F7" s="681"/>
      <c r="G7" s="681"/>
      <c r="H7" s="282"/>
      <c r="I7" s="282"/>
      <c r="J7" s="282"/>
      <c r="K7" s="282"/>
      <c r="L7" s="282"/>
      <c r="M7" s="282"/>
      <c r="N7" s="282"/>
      <c r="O7" s="282"/>
      <c r="P7" s="282"/>
      <c r="Q7" s="282"/>
      <c r="R7" s="282"/>
      <c r="S7" s="283"/>
    </row>
    <row r="8" spans="2:19" ht="15.75" customHeight="1" thickBot="1" x14ac:dyDescent="0.3">
      <c r="B8" s="682" t="s">
        <v>250</v>
      </c>
      <c r="C8" s="683"/>
      <c r="D8" s="683"/>
      <c r="E8" s="683"/>
      <c r="F8" s="683"/>
      <c r="G8" s="683"/>
      <c r="H8" s="284"/>
      <c r="I8" s="284"/>
      <c r="J8" s="284"/>
      <c r="K8" s="284"/>
      <c r="L8" s="284"/>
      <c r="M8" s="284"/>
      <c r="N8" s="284"/>
      <c r="O8" s="284"/>
      <c r="P8" s="284"/>
      <c r="Q8" s="284"/>
      <c r="R8" s="284"/>
      <c r="S8" s="285"/>
    </row>
    <row r="10" spans="2:19" ht="21" x14ac:dyDescent="0.35">
      <c r="B10" s="765" t="s">
        <v>332</v>
      </c>
      <c r="C10" s="765"/>
    </row>
    <row r="11" spans="2:19" ht="15.75" thickBot="1" x14ac:dyDescent="0.3"/>
    <row r="12" spans="2:19" ht="15" customHeight="1" thickBot="1" x14ac:dyDescent="0.3">
      <c r="B12" s="288" t="s">
        <v>333</v>
      </c>
      <c r="C12" s="395" t="s">
        <v>692</v>
      </c>
    </row>
    <row r="13" spans="2:19" ht="15.75" customHeight="1" thickBot="1" x14ac:dyDescent="0.3">
      <c r="B13" s="288" t="s">
        <v>289</v>
      </c>
      <c r="C13" s="396" t="s">
        <v>989</v>
      </c>
    </row>
    <row r="14" spans="2:19" ht="15.75" customHeight="1" thickBot="1" x14ac:dyDescent="0.3">
      <c r="B14" s="288" t="s">
        <v>688</v>
      </c>
      <c r="C14" s="396" t="s">
        <v>497</v>
      </c>
    </row>
    <row r="15" spans="2:19" ht="15.75" customHeight="1" thickBot="1" x14ac:dyDescent="0.3">
      <c r="B15" s="288" t="s">
        <v>334</v>
      </c>
      <c r="C15" s="397" t="s">
        <v>153</v>
      </c>
    </row>
    <row r="16" spans="2:19" ht="16.5" thickBot="1" x14ac:dyDescent="0.3">
      <c r="B16" s="288" t="s">
        <v>335</v>
      </c>
      <c r="C16" s="398" t="s">
        <v>153</v>
      </c>
    </row>
    <row r="17" spans="2:19" ht="16.5" thickBot="1" x14ac:dyDescent="0.3">
      <c r="B17" s="288" t="s">
        <v>336</v>
      </c>
      <c r="C17" s="399" t="s">
        <v>518</v>
      </c>
    </row>
    <row r="18" spans="2:19" ht="15.75" thickBot="1" x14ac:dyDescent="0.3"/>
    <row r="19" spans="2:19" ht="15.75" thickBot="1" x14ac:dyDescent="0.3">
      <c r="D19" s="706" t="s">
        <v>337</v>
      </c>
      <c r="E19" s="707"/>
      <c r="F19" s="707"/>
      <c r="G19" s="708"/>
      <c r="H19" s="706" t="s">
        <v>338</v>
      </c>
      <c r="I19" s="707"/>
      <c r="J19" s="707"/>
      <c r="K19" s="708"/>
      <c r="L19" s="706" t="s">
        <v>339</v>
      </c>
      <c r="M19" s="707"/>
      <c r="N19" s="707"/>
      <c r="O19" s="708"/>
      <c r="P19" s="706" t="s">
        <v>340</v>
      </c>
      <c r="Q19" s="707"/>
      <c r="R19" s="707"/>
      <c r="S19" s="708"/>
    </row>
    <row r="20" spans="2:19" ht="45" customHeight="1" thickBot="1" x14ac:dyDescent="0.3">
      <c r="B20" s="699" t="s">
        <v>341</v>
      </c>
      <c r="C20" s="766" t="s">
        <v>342</v>
      </c>
      <c r="D20" s="189"/>
      <c r="E20" s="190" t="s">
        <v>343</v>
      </c>
      <c r="F20" s="191" t="s">
        <v>344</v>
      </c>
      <c r="G20" s="192" t="s">
        <v>345</v>
      </c>
      <c r="H20" s="189"/>
      <c r="I20" s="190" t="s">
        <v>343</v>
      </c>
      <c r="J20" s="191" t="s">
        <v>344</v>
      </c>
      <c r="K20" s="192" t="s">
        <v>345</v>
      </c>
      <c r="L20" s="189"/>
      <c r="M20" s="190" t="s">
        <v>343</v>
      </c>
      <c r="N20" s="191" t="s">
        <v>344</v>
      </c>
      <c r="O20" s="192" t="s">
        <v>345</v>
      </c>
      <c r="P20" s="189"/>
      <c r="Q20" s="190" t="s">
        <v>343</v>
      </c>
      <c r="R20" s="191" t="s">
        <v>344</v>
      </c>
      <c r="S20" s="192" t="s">
        <v>345</v>
      </c>
    </row>
    <row r="21" spans="2:19" ht="40.5" customHeight="1" x14ac:dyDescent="0.25">
      <c r="B21" s="733"/>
      <c r="C21" s="767"/>
      <c r="D21" s="193" t="s">
        <v>346</v>
      </c>
      <c r="E21" s="194"/>
      <c r="F21" s="195"/>
      <c r="G21" s="196"/>
      <c r="H21" s="197" t="s">
        <v>346</v>
      </c>
      <c r="I21" s="431">
        <v>601818</v>
      </c>
      <c r="J21" s="432">
        <v>164544</v>
      </c>
      <c r="K21" s="433">
        <v>437274</v>
      </c>
      <c r="L21" s="193" t="s">
        <v>346</v>
      </c>
      <c r="M21" s="431">
        <v>601818</v>
      </c>
      <c r="N21" s="434">
        <v>21429</v>
      </c>
      <c r="O21" s="200"/>
      <c r="P21" s="193" t="s">
        <v>346</v>
      </c>
      <c r="Q21" s="198"/>
      <c r="R21" s="199"/>
      <c r="S21" s="200"/>
    </row>
    <row r="22" spans="2:19" ht="39.75" customHeight="1" x14ac:dyDescent="0.25">
      <c r="B22" s="733"/>
      <c r="C22" s="767"/>
      <c r="D22" s="201" t="s">
        <v>347</v>
      </c>
      <c r="E22" s="202"/>
      <c r="F22" s="202"/>
      <c r="G22" s="203"/>
      <c r="H22" s="204" t="s">
        <v>347</v>
      </c>
      <c r="I22" s="205"/>
      <c r="J22" s="205">
        <v>0.67</v>
      </c>
      <c r="K22" s="206"/>
      <c r="L22" s="201" t="s">
        <v>347</v>
      </c>
      <c r="M22" s="205"/>
      <c r="N22" s="205">
        <v>0.56999999999999995</v>
      </c>
      <c r="O22" s="206"/>
      <c r="P22" s="201" t="s">
        <v>347</v>
      </c>
      <c r="Q22" s="205"/>
      <c r="R22" s="205"/>
      <c r="S22" s="206"/>
    </row>
    <row r="23" spans="2:19" ht="37.5" customHeight="1" x14ac:dyDescent="0.25">
      <c r="B23" s="700"/>
      <c r="C23" s="768"/>
      <c r="D23" s="201" t="s">
        <v>348</v>
      </c>
      <c r="E23" s="202"/>
      <c r="F23" s="202"/>
      <c r="G23" s="203"/>
      <c r="H23" s="204" t="s">
        <v>348</v>
      </c>
      <c r="I23" s="205"/>
      <c r="J23" s="205"/>
      <c r="K23" s="206"/>
      <c r="L23" s="201" t="s">
        <v>348</v>
      </c>
      <c r="M23" s="205"/>
      <c r="N23" s="205">
        <v>0.28000000000000003</v>
      </c>
      <c r="O23" s="206"/>
      <c r="P23" s="201" t="s">
        <v>348</v>
      </c>
      <c r="Q23" s="205"/>
      <c r="R23" s="205"/>
      <c r="S23" s="206"/>
    </row>
    <row r="24" spans="2:19" ht="15.75" thickBot="1" x14ac:dyDescent="0.3">
      <c r="B24" s="207"/>
      <c r="C24" s="207"/>
      <c r="Q24" s="208"/>
      <c r="R24" s="208"/>
      <c r="S24" s="208"/>
    </row>
    <row r="25" spans="2:19" ht="30" customHeight="1" thickBot="1" x14ac:dyDescent="0.3">
      <c r="B25" s="207"/>
      <c r="C25" s="207"/>
      <c r="D25" s="706" t="s">
        <v>337</v>
      </c>
      <c r="E25" s="707"/>
      <c r="F25" s="707"/>
      <c r="G25" s="708"/>
      <c r="H25" s="706" t="s">
        <v>338</v>
      </c>
      <c r="I25" s="707"/>
      <c r="J25" s="707"/>
      <c r="K25" s="708"/>
      <c r="L25" s="706" t="s">
        <v>339</v>
      </c>
      <c r="M25" s="707"/>
      <c r="N25" s="707"/>
      <c r="O25" s="708"/>
      <c r="P25" s="706" t="s">
        <v>340</v>
      </c>
      <c r="Q25" s="707"/>
      <c r="R25" s="707"/>
      <c r="S25" s="708"/>
    </row>
    <row r="26" spans="2:19" ht="47.25" customHeight="1" x14ac:dyDescent="0.25">
      <c r="B26" s="699" t="s">
        <v>349</v>
      </c>
      <c r="C26" s="699" t="s">
        <v>350</v>
      </c>
      <c r="D26" s="745" t="s">
        <v>351</v>
      </c>
      <c r="E26" s="746"/>
      <c r="F26" s="209" t="s">
        <v>352</v>
      </c>
      <c r="G26" s="210" t="s">
        <v>353</v>
      </c>
      <c r="H26" s="745" t="s">
        <v>351</v>
      </c>
      <c r="I26" s="746"/>
      <c r="J26" s="209" t="s">
        <v>352</v>
      </c>
      <c r="K26" s="210" t="s">
        <v>353</v>
      </c>
      <c r="L26" s="745" t="s">
        <v>351</v>
      </c>
      <c r="M26" s="746"/>
      <c r="N26" s="209" t="s">
        <v>352</v>
      </c>
      <c r="O26" s="210" t="s">
        <v>353</v>
      </c>
      <c r="P26" s="745" t="s">
        <v>351</v>
      </c>
      <c r="Q26" s="746"/>
      <c r="R26" s="209" t="s">
        <v>352</v>
      </c>
      <c r="S26" s="210" t="s">
        <v>353</v>
      </c>
    </row>
    <row r="27" spans="2:19" ht="51" customHeight="1" x14ac:dyDescent="0.25">
      <c r="B27" s="733"/>
      <c r="C27" s="733"/>
      <c r="D27" s="211" t="s">
        <v>346</v>
      </c>
      <c r="E27" s="431">
        <v>601818</v>
      </c>
      <c r="F27" s="753" t="s">
        <v>431</v>
      </c>
      <c r="G27" s="755" t="s">
        <v>526</v>
      </c>
      <c r="H27" s="211" t="s">
        <v>346</v>
      </c>
      <c r="I27" s="431">
        <v>601818</v>
      </c>
      <c r="J27" s="749" t="s">
        <v>431</v>
      </c>
      <c r="K27" s="751" t="s">
        <v>526</v>
      </c>
      <c r="L27" s="211" t="s">
        <v>346</v>
      </c>
      <c r="M27" s="431">
        <v>601818</v>
      </c>
      <c r="N27" s="749" t="s">
        <v>431</v>
      </c>
      <c r="O27" s="751" t="s">
        <v>526</v>
      </c>
      <c r="P27" s="211" t="s">
        <v>346</v>
      </c>
      <c r="Q27" s="213"/>
      <c r="R27" s="749"/>
      <c r="S27" s="751"/>
    </row>
    <row r="28" spans="2:19" ht="51" customHeight="1" x14ac:dyDescent="0.25">
      <c r="B28" s="700"/>
      <c r="C28" s="700"/>
      <c r="D28" s="214" t="s">
        <v>354</v>
      </c>
      <c r="E28" s="215"/>
      <c r="F28" s="754"/>
      <c r="G28" s="756"/>
      <c r="H28" s="214" t="s">
        <v>354</v>
      </c>
      <c r="I28" s="216"/>
      <c r="J28" s="750"/>
      <c r="K28" s="752"/>
      <c r="L28" s="214" t="s">
        <v>354</v>
      </c>
      <c r="M28" s="216"/>
      <c r="N28" s="750"/>
      <c r="O28" s="752"/>
      <c r="P28" s="214" t="s">
        <v>354</v>
      </c>
      <c r="Q28" s="216"/>
      <c r="R28" s="750"/>
      <c r="S28" s="752"/>
    </row>
    <row r="29" spans="2:19" ht="43.5" customHeight="1" x14ac:dyDescent="0.25">
      <c r="B29" s="687" t="s">
        <v>355</v>
      </c>
      <c r="C29" s="701" t="s">
        <v>356</v>
      </c>
      <c r="D29" s="217" t="s">
        <v>357</v>
      </c>
      <c r="E29" s="218" t="s">
        <v>336</v>
      </c>
      <c r="F29" s="218" t="s">
        <v>358</v>
      </c>
      <c r="G29" s="219" t="s">
        <v>359</v>
      </c>
      <c r="H29" s="217" t="s">
        <v>357</v>
      </c>
      <c r="I29" s="218" t="s">
        <v>336</v>
      </c>
      <c r="J29" s="218" t="s">
        <v>358</v>
      </c>
      <c r="K29" s="219" t="s">
        <v>359</v>
      </c>
      <c r="L29" s="217" t="s">
        <v>357</v>
      </c>
      <c r="M29" s="218" t="s">
        <v>336</v>
      </c>
      <c r="N29" s="218" t="s">
        <v>358</v>
      </c>
      <c r="O29" s="219" t="s">
        <v>359</v>
      </c>
      <c r="P29" s="217" t="s">
        <v>357</v>
      </c>
      <c r="Q29" s="218" t="s">
        <v>336</v>
      </c>
      <c r="R29" s="218" t="s">
        <v>358</v>
      </c>
      <c r="S29" s="219" t="s">
        <v>359</v>
      </c>
    </row>
    <row r="30" spans="2:19" ht="30" customHeight="1" x14ac:dyDescent="0.25">
      <c r="B30" s="698"/>
      <c r="C30" s="702"/>
      <c r="D30" s="220">
        <v>4</v>
      </c>
      <c r="E30" s="221" t="s">
        <v>518</v>
      </c>
      <c r="F30" s="221" t="s">
        <v>513</v>
      </c>
      <c r="G30" s="222" t="s">
        <v>570</v>
      </c>
      <c r="H30" s="223">
        <v>8</v>
      </c>
      <c r="I30" s="224" t="s">
        <v>498</v>
      </c>
      <c r="J30" s="223" t="s">
        <v>513</v>
      </c>
      <c r="K30" s="225" t="s">
        <v>570</v>
      </c>
      <c r="L30" s="223">
        <v>8</v>
      </c>
      <c r="M30" s="224" t="s">
        <v>498</v>
      </c>
      <c r="N30" s="223" t="s">
        <v>513</v>
      </c>
      <c r="O30" s="225" t="s">
        <v>570</v>
      </c>
      <c r="P30" s="223"/>
      <c r="Q30" s="224"/>
      <c r="R30" s="223"/>
      <c r="S30" s="225"/>
    </row>
    <row r="31" spans="2:19" ht="36.75" hidden="1" customHeight="1" outlineLevel="1" x14ac:dyDescent="0.25">
      <c r="B31" s="698"/>
      <c r="C31" s="702"/>
      <c r="D31" s="217" t="s">
        <v>357</v>
      </c>
      <c r="E31" s="218" t="s">
        <v>336</v>
      </c>
      <c r="F31" s="218" t="s">
        <v>358</v>
      </c>
      <c r="G31" s="219" t="s">
        <v>359</v>
      </c>
      <c r="H31" s="217" t="s">
        <v>357</v>
      </c>
      <c r="I31" s="218" t="s">
        <v>336</v>
      </c>
      <c r="J31" s="218" t="s">
        <v>358</v>
      </c>
      <c r="K31" s="219" t="s">
        <v>359</v>
      </c>
      <c r="L31" s="217" t="s">
        <v>357</v>
      </c>
      <c r="M31" s="218" t="s">
        <v>336</v>
      </c>
      <c r="N31" s="218" t="s">
        <v>358</v>
      </c>
      <c r="O31" s="219" t="s">
        <v>359</v>
      </c>
      <c r="P31" s="217" t="s">
        <v>357</v>
      </c>
      <c r="Q31" s="218" t="s">
        <v>336</v>
      </c>
      <c r="R31" s="218" t="s">
        <v>358</v>
      </c>
      <c r="S31" s="219" t="s">
        <v>359</v>
      </c>
    </row>
    <row r="32" spans="2:19" ht="30" hidden="1" customHeight="1" outlineLevel="1" x14ac:dyDescent="0.25">
      <c r="B32" s="698"/>
      <c r="C32" s="702"/>
      <c r="D32" s="220"/>
      <c r="E32" s="221"/>
      <c r="F32" s="221"/>
      <c r="G32" s="222"/>
      <c r="H32" s="223"/>
      <c r="I32" s="224"/>
      <c r="J32" s="223"/>
      <c r="K32" s="225"/>
      <c r="L32" s="223"/>
      <c r="M32" s="224"/>
      <c r="N32" s="223"/>
      <c r="O32" s="225"/>
      <c r="P32" s="223"/>
      <c r="Q32" s="224"/>
      <c r="R32" s="223"/>
      <c r="S32" s="225"/>
    </row>
    <row r="33" spans="2:19" ht="36" hidden="1" customHeight="1" outlineLevel="1" x14ac:dyDescent="0.25">
      <c r="B33" s="698"/>
      <c r="C33" s="702"/>
      <c r="D33" s="217" t="s">
        <v>357</v>
      </c>
      <c r="E33" s="218" t="s">
        <v>336</v>
      </c>
      <c r="F33" s="218" t="s">
        <v>358</v>
      </c>
      <c r="G33" s="219" t="s">
        <v>359</v>
      </c>
      <c r="H33" s="217" t="s">
        <v>357</v>
      </c>
      <c r="I33" s="218" t="s">
        <v>336</v>
      </c>
      <c r="J33" s="218" t="s">
        <v>358</v>
      </c>
      <c r="K33" s="219" t="s">
        <v>359</v>
      </c>
      <c r="L33" s="217" t="s">
        <v>357</v>
      </c>
      <c r="M33" s="218" t="s">
        <v>336</v>
      </c>
      <c r="N33" s="218" t="s">
        <v>358</v>
      </c>
      <c r="O33" s="219" t="s">
        <v>359</v>
      </c>
      <c r="P33" s="217" t="s">
        <v>357</v>
      </c>
      <c r="Q33" s="218" t="s">
        <v>336</v>
      </c>
      <c r="R33" s="218" t="s">
        <v>358</v>
      </c>
      <c r="S33" s="219" t="s">
        <v>359</v>
      </c>
    </row>
    <row r="34" spans="2:19" ht="30" hidden="1" customHeight="1" outlineLevel="1" x14ac:dyDescent="0.25">
      <c r="B34" s="698"/>
      <c r="C34" s="702"/>
      <c r="D34" s="220"/>
      <c r="E34" s="221"/>
      <c r="F34" s="221"/>
      <c r="G34" s="222"/>
      <c r="H34" s="223"/>
      <c r="I34" s="224"/>
      <c r="J34" s="223"/>
      <c r="K34" s="225"/>
      <c r="L34" s="223"/>
      <c r="M34" s="224"/>
      <c r="N34" s="223"/>
      <c r="O34" s="225"/>
      <c r="P34" s="223"/>
      <c r="Q34" s="224"/>
      <c r="R34" s="223"/>
      <c r="S34" s="225"/>
    </row>
    <row r="35" spans="2:19" ht="39" hidden="1" customHeight="1" outlineLevel="1" x14ac:dyDescent="0.25">
      <c r="B35" s="698"/>
      <c r="C35" s="702"/>
      <c r="D35" s="217" t="s">
        <v>357</v>
      </c>
      <c r="E35" s="218" t="s">
        <v>336</v>
      </c>
      <c r="F35" s="218" t="s">
        <v>358</v>
      </c>
      <c r="G35" s="219" t="s">
        <v>359</v>
      </c>
      <c r="H35" s="217" t="s">
        <v>357</v>
      </c>
      <c r="I35" s="218" t="s">
        <v>336</v>
      </c>
      <c r="J35" s="218" t="s">
        <v>358</v>
      </c>
      <c r="K35" s="219" t="s">
        <v>359</v>
      </c>
      <c r="L35" s="217" t="s">
        <v>357</v>
      </c>
      <c r="M35" s="218" t="s">
        <v>336</v>
      </c>
      <c r="N35" s="218" t="s">
        <v>358</v>
      </c>
      <c r="O35" s="219" t="s">
        <v>359</v>
      </c>
      <c r="P35" s="217" t="s">
        <v>357</v>
      </c>
      <c r="Q35" s="218" t="s">
        <v>336</v>
      </c>
      <c r="R35" s="218" t="s">
        <v>358</v>
      </c>
      <c r="S35" s="219" t="s">
        <v>359</v>
      </c>
    </row>
    <row r="36" spans="2:19" ht="30" hidden="1" customHeight="1" outlineLevel="1" x14ac:dyDescent="0.25">
      <c r="B36" s="698"/>
      <c r="C36" s="702"/>
      <c r="D36" s="220"/>
      <c r="E36" s="221"/>
      <c r="F36" s="221"/>
      <c r="G36" s="222"/>
      <c r="H36" s="223"/>
      <c r="I36" s="224"/>
      <c r="J36" s="223"/>
      <c r="K36" s="225"/>
      <c r="L36" s="223"/>
      <c r="M36" s="224"/>
      <c r="N36" s="223"/>
      <c r="O36" s="225"/>
      <c r="P36" s="223"/>
      <c r="Q36" s="224"/>
      <c r="R36" s="223"/>
      <c r="S36" s="225"/>
    </row>
    <row r="37" spans="2:19" ht="36.75" hidden="1" customHeight="1" outlineLevel="1" x14ac:dyDescent="0.25">
      <c r="B37" s="698"/>
      <c r="C37" s="702"/>
      <c r="D37" s="217" t="s">
        <v>357</v>
      </c>
      <c r="E37" s="218" t="s">
        <v>336</v>
      </c>
      <c r="F37" s="218" t="s">
        <v>358</v>
      </c>
      <c r="G37" s="219" t="s">
        <v>359</v>
      </c>
      <c r="H37" s="217" t="s">
        <v>357</v>
      </c>
      <c r="I37" s="218" t="s">
        <v>336</v>
      </c>
      <c r="J37" s="218" t="s">
        <v>358</v>
      </c>
      <c r="K37" s="219" t="s">
        <v>359</v>
      </c>
      <c r="L37" s="217" t="s">
        <v>357</v>
      </c>
      <c r="M37" s="218" t="s">
        <v>336</v>
      </c>
      <c r="N37" s="218" t="s">
        <v>358</v>
      </c>
      <c r="O37" s="219" t="s">
        <v>359</v>
      </c>
      <c r="P37" s="217" t="s">
        <v>357</v>
      </c>
      <c r="Q37" s="218" t="s">
        <v>336</v>
      </c>
      <c r="R37" s="218" t="s">
        <v>358</v>
      </c>
      <c r="S37" s="219" t="s">
        <v>359</v>
      </c>
    </row>
    <row r="38" spans="2:19" ht="30" hidden="1" customHeight="1" outlineLevel="1" x14ac:dyDescent="0.25">
      <c r="B38" s="688"/>
      <c r="C38" s="703"/>
      <c r="D38" s="220"/>
      <c r="E38" s="221"/>
      <c r="F38" s="221"/>
      <c r="G38" s="222"/>
      <c r="H38" s="223"/>
      <c r="I38" s="224"/>
      <c r="J38" s="223"/>
      <c r="K38" s="225"/>
      <c r="L38" s="223"/>
      <c r="M38" s="224"/>
      <c r="N38" s="223"/>
      <c r="O38" s="225"/>
      <c r="P38" s="223"/>
      <c r="Q38" s="224"/>
      <c r="R38" s="223"/>
      <c r="S38" s="225"/>
    </row>
    <row r="39" spans="2:19" ht="30" customHeight="1" collapsed="1" x14ac:dyDescent="0.25">
      <c r="B39" s="687" t="s">
        <v>360</v>
      </c>
      <c r="C39" s="687" t="s">
        <v>361</v>
      </c>
      <c r="D39" s="218" t="s">
        <v>362</v>
      </c>
      <c r="E39" s="218" t="s">
        <v>363</v>
      </c>
      <c r="F39" s="191" t="s">
        <v>364</v>
      </c>
      <c r="G39" s="226"/>
      <c r="H39" s="218" t="s">
        <v>362</v>
      </c>
      <c r="I39" s="218" t="s">
        <v>363</v>
      </c>
      <c r="J39" s="191" t="s">
        <v>364</v>
      </c>
      <c r="K39" s="227"/>
      <c r="L39" s="218" t="s">
        <v>362</v>
      </c>
      <c r="M39" s="218" t="s">
        <v>363</v>
      </c>
      <c r="N39" s="191" t="s">
        <v>364</v>
      </c>
      <c r="O39" s="227"/>
      <c r="P39" s="218" t="s">
        <v>362</v>
      </c>
      <c r="Q39" s="218" t="s">
        <v>363</v>
      </c>
      <c r="R39" s="191" t="s">
        <v>364</v>
      </c>
      <c r="S39" s="227"/>
    </row>
    <row r="40" spans="2:19" ht="30" customHeight="1" x14ac:dyDescent="0.25">
      <c r="B40" s="698"/>
      <c r="C40" s="698"/>
      <c r="D40" s="763">
        <v>5</v>
      </c>
      <c r="E40" s="763" t="s">
        <v>566</v>
      </c>
      <c r="F40" s="191" t="s">
        <v>365</v>
      </c>
      <c r="G40" s="228" t="s">
        <v>497</v>
      </c>
      <c r="H40" s="761">
        <v>5</v>
      </c>
      <c r="I40" s="761" t="s">
        <v>566</v>
      </c>
      <c r="J40" s="191" t="s">
        <v>365</v>
      </c>
      <c r="K40" s="229" t="s">
        <v>497</v>
      </c>
      <c r="L40" s="761">
        <v>5</v>
      </c>
      <c r="M40" s="761" t="s">
        <v>566</v>
      </c>
      <c r="N40" s="191" t="s">
        <v>365</v>
      </c>
      <c r="O40" s="229" t="s">
        <v>497</v>
      </c>
      <c r="P40" s="761"/>
      <c r="Q40" s="761"/>
      <c r="R40" s="191" t="s">
        <v>365</v>
      </c>
      <c r="S40" s="229"/>
    </row>
    <row r="41" spans="2:19" ht="30" customHeight="1" x14ac:dyDescent="0.25">
      <c r="B41" s="698"/>
      <c r="C41" s="698"/>
      <c r="D41" s="764"/>
      <c r="E41" s="764"/>
      <c r="F41" s="191" t="s">
        <v>366</v>
      </c>
      <c r="G41" s="222">
        <v>30</v>
      </c>
      <c r="H41" s="762"/>
      <c r="I41" s="762"/>
      <c r="J41" s="191" t="s">
        <v>366</v>
      </c>
      <c r="K41" s="225">
        <v>30</v>
      </c>
      <c r="L41" s="762"/>
      <c r="M41" s="762"/>
      <c r="N41" s="191" t="s">
        <v>366</v>
      </c>
      <c r="O41" s="225">
        <v>30</v>
      </c>
      <c r="P41" s="762"/>
      <c r="Q41" s="762"/>
      <c r="R41" s="191" t="s">
        <v>366</v>
      </c>
      <c r="S41" s="225"/>
    </row>
    <row r="42" spans="2:19" ht="30" customHeight="1" outlineLevel="1" x14ac:dyDescent="0.25">
      <c r="B42" s="698"/>
      <c r="C42" s="698"/>
      <c r="D42" s="218" t="s">
        <v>362</v>
      </c>
      <c r="E42" s="218" t="s">
        <v>363</v>
      </c>
      <c r="F42" s="191" t="s">
        <v>364</v>
      </c>
      <c r="G42" s="226"/>
      <c r="H42" s="218" t="s">
        <v>362</v>
      </c>
      <c r="I42" s="218" t="s">
        <v>363</v>
      </c>
      <c r="J42" s="191" t="s">
        <v>364</v>
      </c>
      <c r="K42" s="227"/>
      <c r="L42" s="218" t="s">
        <v>362</v>
      </c>
      <c r="M42" s="218" t="s">
        <v>363</v>
      </c>
      <c r="N42" s="191" t="s">
        <v>364</v>
      </c>
      <c r="O42" s="227"/>
      <c r="P42" s="218" t="s">
        <v>362</v>
      </c>
      <c r="Q42" s="218" t="s">
        <v>363</v>
      </c>
      <c r="R42" s="191" t="s">
        <v>364</v>
      </c>
      <c r="S42" s="227"/>
    </row>
    <row r="43" spans="2:19" ht="30" customHeight="1" outlineLevel="1" x14ac:dyDescent="0.25">
      <c r="B43" s="698"/>
      <c r="C43" s="698"/>
      <c r="D43" s="763"/>
      <c r="E43" s="763"/>
      <c r="F43" s="191" t="s">
        <v>365</v>
      </c>
      <c r="G43" s="228"/>
      <c r="H43" s="761"/>
      <c r="I43" s="761"/>
      <c r="J43" s="191" t="s">
        <v>365</v>
      </c>
      <c r="K43" s="229"/>
      <c r="L43" s="761"/>
      <c r="M43" s="761"/>
      <c r="N43" s="191" t="s">
        <v>365</v>
      </c>
      <c r="O43" s="229"/>
      <c r="P43" s="761"/>
      <c r="Q43" s="761"/>
      <c r="R43" s="191" t="s">
        <v>365</v>
      </c>
      <c r="S43" s="229"/>
    </row>
    <row r="44" spans="2:19" ht="30" customHeight="1" outlineLevel="1" x14ac:dyDescent="0.25">
      <c r="B44" s="698"/>
      <c r="C44" s="698"/>
      <c r="D44" s="764"/>
      <c r="E44" s="764"/>
      <c r="F44" s="191" t="s">
        <v>366</v>
      </c>
      <c r="G44" s="222"/>
      <c r="H44" s="762"/>
      <c r="I44" s="762"/>
      <c r="J44" s="191" t="s">
        <v>366</v>
      </c>
      <c r="K44" s="225"/>
      <c r="L44" s="762"/>
      <c r="M44" s="762"/>
      <c r="N44" s="191" t="s">
        <v>366</v>
      </c>
      <c r="O44" s="225"/>
      <c r="P44" s="762"/>
      <c r="Q44" s="762"/>
      <c r="R44" s="191" t="s">
        <v>366</v>
      </c>
      <c r="S44" s="225"/>
    </row>
    <row r="45" spans="2:19" ht="30" customHeight="1" outlineLevel="1" x14ac:dyDescent="0.25">
      <c r="B45" s="698"/>
      <c r="C45" s="698"/>
      <c r="D45" s="218" t="s">
        <v>362</v>
      </c>
      <c r="E45" s="218" t="s">
        <v>363</v>
      </c>
      <c r="F45" s="191" t="s">
        <v>364</v>
      </c>
      <c r="G45" s="226"/>
      <c r="H45" s="218" t="s">
        <v>362</v>
      </c>
      <c r="I45" s="218" t="s">
        <v>363</v>
      </c>
      <c r="J45" s="191" t="s">
        <v>364</v>
      </c>
      <c r="K45" s="227"/>
      <c r="L45" s="218" t="s">
        <v>362</v>
      </c>
      <c r="M45" s="218" t="s">
        <v>363</v>
      </c>
      <c r="N45" s="191" t="s">
        <v>364</v>
      </c>
      <c r="O45" s="227"/>
      <c r="P45" s="218" t="s">
        <v>362</v>
      </c>
      <c r="Q45" s="218" t="s">
        <v>363</v>
      </c>
      <c r="R45" s="191" t="s">
        <v>364</v>
      </c>
      <c r="S45" s="227"/>
    </row>
    <row r="46" spans="2:19" ht="30" customHeight="1" outlineLevel="1" x14ac:dyDescent="0.25">
      <c r="B46" s="698"/>
      <c r="C46" s="698"/>
      <c r="D46" s="763"/>
      <c r="E46" s="763"/>
      <c r="F46" s="191" t="s">
        <v>365</v>
      </c>
      <c r="G46" s="228"/>
      <c r="H46" s="761"/>
      <c r="I46" s="761"/>
      <c r="J46" s="191" t="s">
        <v>365</v>
      </c>
      <c r="K46" s="229"/>
      <c r="L46" s="761"/>
      <c r="M46" s="761"/>
      <c r="N46" s="191" t="s">
        <v>365</v>
      </c>
      <c r="O46" s="229"/>
      <c r="P46" s="761"/>
      <c r="Q46" s="761"/>
      <c r="R46" s="191" t="s">
        <v>365</v>
      </c>
      <c r="S46" s="229"/>
    </row>
    <row r="47" spans="2:19" ht="30" customHeight="1" outlineLevel="1" x14ac:dyDescent="0.25">
      <c r="B47" s="698"/>
      <c r="C47" s="698"/>
      <c r="D47" s="764"/>
      <c r="E47" s="764"/>
      <c r="F47" s="191" t="s">
        <v>366</v>
      </c>
      <c r="G47" s="222"/>
      <c r="H47" s="762"/>
      <c r="I47" s="762"/>
      <c r="J47" s="191" t="s">
        <v>366</v>
      </c>
      <c r="K47" s="225"/>
      <c r="L47" s="762"/>
      <c r="M47" s="762"/>
      <c r="N47" s="191" t="s">
        <v>366</v>
      </c>
      <c r="O47" s="225"/>
      <c r="P47" s="762"/>
      <c r="Q47" s="762"/>
      <c r="R47" s="191" t="s">
        <v>366</v>
      </c>
      <c r="S47" s="225"/>
    </row>
    <row r="48" spans="2:19" ht="30" customHeight="1" outlineLevel="1" x14ac:dyDescent="0.25">
      <c r="B48" s="698"/>
      <c r="C48" s="698"/>
      <c r="D48" s="218" t="s">
        <v>362</v>
      </c>
      <c r="E48" s="218" t="s">
        <v>363</v>
      </c>
      <c r="F48" s="191" t="s">
        <v>364</v>
      </c>
      <c r="G48" s="226"/>
      <c r="H48" s="218" t="s">
        <v>362</v>
      </c>
      <c r="I48" s="218" t="s">
        <v>363</v>
      </c>
      <c r="J48" s="191" t="s">
        <v>364</v>
      </c>
      <c r="K48" s="227"/>
      <c r="L48" s="218" t="s">
        <v>362</v>
      </c>
      <c r="M48" s="218" t="s">
        <v>363</v>
      </c>
      <c r="N48" s="191" t="s">
        <v>364</v>
      </c>
      <c r="O48" s="227"/>
      <c r="P48" s="218" t="s">
        <v>362</v>
      </c>
      <c r="Q48" s="218" t="s">
        <v>363</v>
      </c>
      <c r="R48" s="191" t="s">
        <v>364</v>
      </c>
      <c r="S48" s="227"/>
    </row>
    <row r="49" spans="2:19" ht="30" customHeight="1" outlineLevel="1" x14ac:dyDescent="0.25">
      <c r="B49" s="698"/>
      <c r="C49" s="698"/>
      <c r="D49" s="763"/>
      <c r="E49" s="763"/>
      <c r="F49" s="191" t="s">
        <v>365</v>
      </c>
      <c r="G49" s="228"/>
      <c r="H49" s="761"/>
      <c r="I49" s="761"/>
      <c r="J49" s="191" t="s">
        <v>365</v>
      </c>
      <c r="K49" s="229"/>
      <c r="L49" s="761"/>
      <c r="M49" s="761"/>
      <c r="N49" s="191" t="s">
        <v>365</v>
      </c>
      <c r="O49" s="229"/>
      <c r="P49" s="761"/>
      <c r="Q49" s="761"/>
      <c r="R49" s="191" t="s">
        <v>365</v>
      </c>
      <c r="S49" s="229"/>
    </row>
    <row r="50" spans="2:19" ht="30" customHeight="1" outlineLevel="1" x14ac:dyDescent="0.25">
      <c r="B50" s="688"/>
      <c r="C50" s="688"/>
      <c r="D50" s="764"/>
      <c r="E50" s="764"/>
      <c r="F50" s="191" t="s">
        <v>366</v>
      </c>
      <c r="G50" s="222"/>
      <c r="H50" s="762"/>
      <c r="I50" s="762"/>
      <c r="J50" s="191" t="s">
        <v>366</v>
      </c>
      <c r="K50" s="225"/>
      <c r="L50" s="762"/>
      <c r="M50" s="762"/>
      <c r="N50" s="191" t="s">
        <v>366</v>
      </c>
      <c r="O50" s="225"/>
      <c r="P50" s="762"/>
      <c r="Q50" s="762"/>
      <c r="R50" s="191" t="s">
        <v>366</v>
      </c>
      <c r="S50" s="225"/>
    </row>
    <row r="51" spans="2:19" ht="30" customHeight="1" thickBot="1" x14ac:dyDescent="0.3">
      <c r="C51" s="230"/>
      <c r="D51" s="231"/>
    </row>
    <row r="52" spans="2:19" ht="30" customHeight="1" thickBot="1" x14ac:dyDescent="0.3">
      <c r="D52" s="706" t="s">
        <v>337</v>
      </c>
      <c r="E52" s="707"/>
      <c r="F52" s="707"/>
      <c r="G52" s="708"/>
      <c r="H52" s="706" t="s">
        <v>338</v>
      </c>
      <c r="I52" s="707"/>
      <c r="J52" s="707"/>
      <c r="K52" s="708"/>
      <c r="L52" s="706" t="s">
        <v>339</v>
      </c>
      <c r="M52" s="707"/>
      <c r="N52" s="707"/>
      <c r="O52" s="708"/>
      <c r="P52" s="706" t="s">
        <v>340</v>
      </c>
      <c r="Q52" s="707"/>
      <c r="R52" s="707"/>
      <c r="S52" s="708"/>
    </row>
    <row r="53" spans="2:19" ht="30" customHeight="1" x14ac:dyDescent="0.25">
      <c r="B53" s="699" t="s">
        <v>367</v>
      </c>
      <c r="C53" s="699" t="s">
        <v>368</v>
      </c>
      <c r="D53" s="661" t="s">
        <v>369</v>
      </c>
      <c r="E53" s="722"/>
      <c r="F53" s="232" t="s">
        <v>336</v>
      </c>
      <c r="G53" s="233" t="s">
        <v>370</v>
      </c>
      <c r="H53" s="661" t="s">
        <v>369</v>
      </c>
      <c r="I53" s="722"/>
      <c r="J53" s="232" t="s">
        <v>336</v>
      </c>
      <c r="K53" s="233" t="s">
        <v>370</v>
      </c>
      <c r="L53" s="661" t="s">
        <v>369</v>
      </c>
      <c r="M53" s="722"/>
      <c r="N53" s="232" t="s">
        <v>336</v>
      </c>
      <c r="O53" s="233" t="s">
        <v>370</v>
      </c>
      <c r="P53" s="661" t="s">
        <v>369</v>
      </c>
      <c r="Q53" s="722"/>
      <c r="R53" s="232" t="s">
        <v>336</v>
      </c>
      <c r="S53" s="233" t="s">
        <v>370</v>
      </c>
    </row>
    <row r="54" spans="2:19" ht="45" customHeight="1" x14ac:dyDescent="0.25">
      <c r="B54" s="733"/>
      <c r="C54" s="733"/>
      <c r="D54" s="211" t="s">
        <v>346</v>
      </c>
      <c r="E54" s="212">
        <v>150</v>
      </c>
      <c r="F54" s="753" t="s">
        <v>518</v>
      </c>
      <c r="G54" s="755" t="s">
        <v>529</v>
      </c>
      <c r="H54" s="211" t="s">
        <v>346</v>
      </c>
      <c r="I54" s="212">
        <v>150</v>
      </c>
      <c r="J54" s="749" t="s">
        <v>518</v>
      </c>
      <c r="K54" s="751" t="s">
        <v>521</v>
      </c>
      <c r="L54" s="211" t="s">
        <v>346</v>
      </c>
      <c r="M54" s="213">
        <v>370</v>
      </c>
      <c r="N54" s="749" t="s">
        <v>518</v>
      </c>
      <c r="O54" s="751" t="s">
        <v>521</v>
      </c>
      <c r="P54" s="211" t="s">
        <v>346</v>
      </c>
      <c r="Q54" s="213"/>
      <c r="R54" s="749"/>
      <c r="S54" s="751"/>
    </row>
    <row r="55" spans="2:19" ht="45" customHeight="1" x14ac:dyDescent="0.25">
      <c r="B55" s="700"/>
      <c r="C55" s="700"/>
      <c r="D55" s="214" t="s">
        <v>354</v>
      </c>
      <c r="E55" s="215">
        <v>0.56000000000000005</v>
      </c>
      <c r="F55" s="754"/>
      <c r="G55" s="756"/>
      <c r="H55" s="214" t="s">
        <v>354</v>
      </c>
      <c r="I55" s="215">
        <v>0.56000000000000005</v>
      </c>
      <c r="J55" s="750"/>
      <c r="K55" s="752"/>
      <c r="L55" s="214" t="s">
        <v>354</v>
      </c>
      <c r="M55" s="216">
        <v>0.56999999999999995</v>
      </c>
      <c r="N55" s="750"/>
      <c r="O55" s="752"/>
      <c r="P55" s="214" t="s">
        <v>354</v>
      </c>
      <c r="Q55" s="216"/>
      <c r="R55" s="750"/>
      <c r="S55" s="752"/>
    </row>
    <row r="56" spans="2:19" ht="30" customHeight="1" x14ac:dyDescent="0.25">
      <c r="B56" s="687" t="s">
        <v>371</v>
      </c>
      <c r="C56" s="687" t="s">
        <v>372</v>
      </c>
      <c r="D56" s="218" t="s">
        <v>373</v>
      </c>
      <c r="E56" s="234" t="s">
        <v>374</v>
      </c>
      <c r="F56" s="665" t="s">
        <v>375</v>
      </c>
      <c r="G56" s="732"/>
      <c r="H56" s="218" t="s">
        <v>373</v>
      </c>
      <c r="I56" s="234" t="s">
        <v>374</v>
      </c>
      <c r="J56" s="665" t="s">
        <v>375</v>
      </c>
      <c r="K56" s="732"/>
      <c r="L56" s="218" t="s">
        <v>373</v>
      </c>
      <c r="M56" s="234" t="s">
        <v>374</v>
      </c>
      <c r="N56" s="665" t="s">
        <v>375</v>
      </c>
      <c r="O56" s="732"/>
      <c r="P56" s="218" t="s">
        <v>373</v>
      </c>
      <c r="Q56" s="234" t="s">
        <v>374</v>
      </c>
      <c r="R56" s="665" t="s">
        <v>375</v>
      </c>
      <c r="S56" s="732"/>
    </row>
    <row r="57" spans="2:19" ht="30" customHeight="1" x14ac:dyDescent="0.25">
      <c r="B57" s="698"/>
      <c r="C57" s="688"/>
      <c r="D57" s="235">
        <v>45</v>
      </c>
      <c r="E57" s="236">
        <v>0.3</v>
      </c>
      <c r="F57" s="757" t="s">
        <v>491</v>
      </c>
      <c r="G57" s="758"/>
      <c r="H57" s="237">
        <v>150</v>
      </c>
      <c r="I57" s="238">
        <v>0.56000000000000005</v>
      </c>
      <c r="J57" s="759" t="s">
        <v>491</v>
      </c>
      <c r="K57" s="760"/>
      <c r="L57" s="237">
        <v>370</v>
      </c>
      <c r="M57" s="238">
        <v>0.56999999999999995</v>
      </c>
      <c r="N57" s="759" t="s">
        <v>491</v>
      </c>
      <c r="O57" s="760"/>
      <c r="P57" s="237"/>
      <c r="Q57" s="238"/>
      <c r="R57" s="759"/>
      <c r="S57" s="760"/>
    </row>
    <row r="58" spans="2:19" ht="30" customHeight="1" x14ac:dyDescent="0.25">
      <c r="B58" s="698"/>
      <c r="C58" s="687" t="s">
        <v>376</v>
      </c>
      <c r="D58" s="239" t="s">
        <v>375</v>
      </c>
      <c r="E58" s="240" t="s">
        <v>358</v>
      </c>
      <c r="F58" s="218" t="s">
        <v>336</v>
      </c>
      <c r="G58" s="241" t="s">
        <v>370</v>
      </c>
      <c r="H58" s="239" t="s">
        <v>375</v>
      </c>
      <c r="I58" s="240" t="s">
        <v>358</v>
      </c>
      <c r="J58" s="218" t="s">
        <v>336</v>
      </c>
      <c r="K58" s="241" t="s">
        <v>370</v>
      </c>
      <c r="L58" s="239" t="s">
        <v>375</v>
      </c>
      <c r="M58" s="240" t="s">
        <v>358</v>
      </c>
      <c r="N58" s="218" t="s">
        <v>336</v>
      </c>
      <c r="O58" s="241" t="s">
        <v>370</v>
      </c>
      <c r="P58" s="239" t="s">
        <v>375</v>
      </c>
      <c r="Q58" s="240" t="s">
        <v>358</v>
      </c>
      <c r="R58" s="218" t="s">
        <v>336</v>
      </c>
      <c r="S58" s="241" t="s">
        <v>370</v>
      </c>
    </row>
    <row r="59" spans="2:19" ht="30" customHeight="1" x14ac:dyDescent="0.25">
      <c r="B59" s="688"/>
      <c r="C59" s="748"/>
      <c r="D59" s="242" t="s">
        <v>491</v>
      </c>
      <c r="E59" s="243" t="s">
        <v>497</v>
      </c>
      <c r="F59" s="221" t="s">
        <v>518</v>
      </c>
      <c r="G59" s="244" t="s">
        <v>537</v>
      </c>
      <c r="H59" s="245" t="s">
        <v>491</v>
      </c>
      <c r="I59" s="246" t="s">
        <v>497</v>
      </c>
      <c r="J59" s="223" t="s">
        <v>518</v>
      </c>
      <c r="K59" s="247" t="s">
        <v>521</v>
      </c>
      <c r="L59" s="245" t="s">
        <v>491</v>
      </c>
      <c r="M59" s="246" t="s">
        <v>497</v>
      </c>
      <c r="N59" s="223" t="s">
        <v>518</v>
      </c>
      <c r="O59" s="247" t="s">
        <v>521</v>
      </c>
      <c r="P59" s="245"/>
      <c r="Q59" s="246"/>
      <c r="R59" s="223"/>
      <c r="S59" s="247"/>
    </row>
    <row r="60" spans="2:19" ht="30" customHeight="1" thickBot="1" x14ac:dyDescent="0.3">
      <c r="B60" s="207"/>
      <c r="C60" s="248"/>
      <c r="D60" s="231"/>
    </row>
    <row r="61" spans="2:19" ht="30" customHeight="1" thickBot="1" x14ac:dyDescent="0.3">
      <c r="B61" s="207"/>
      <c r="C61" s="207"/>
      <c r="D61" s="706" t="s">
        <v>337</v>
      </c>
      <c r="E61" s="707"/>
      <c r="F61" s="707"/>
      <c r="G61" s="707"/>
      <c r="H61" s="706" t="s">
        <v>338</v>
      </c>
      <c r="I61" s="707"/>
      <c r="J61" s="707"/>
      <c r="K61" s="708"/>
      <c r="L61" s="707" t="s">
        <v>339</v>
      </c>
      <c r="M61" s="707"/>
      <c r="N61" s="707"/>
      <c r="O61" s="707"/>
      <c r="P61" s="706" t="s">
        <v>340</v>
      </c>
      <c r="Q61" s="707"/>
      <c r="R61" s="707"/>
      <c r="S61" s="708"/>
    </row>
    <row r="62" spans="2:19" ht="30" customHeight="1" x14ac:dyDescent="0.25">
      <c r="B62" s="699" t="s">
        <v>377</v>
      </c>
      <c r="C62" s="699" t="s">
        <v>378</v>
      </c>
      <c r="D62" s="745" t="s">
        <v>379</v>
      </c>
      <c r="E62" s="746"/>
      <c r="F62" s="661" t="s">
        <v>336</v>
      </c>
      <c r="G62" s="691"/>
      <c r="H62" s="747" t="s">
        <v>379</v>
      </c>
      <c r="I62" s="746"/>
      <c r="J62" s="661" t="s">
        <v>336</v>
      </c>
      <c r="K62" s="662"/>
      <c r="L62" s="747" t="s">
        <v>379</v>
      </c>
      <c r="M62" s="746"/>
      <c r="N62" s="661" t="s">
        <v>336</v>
      </c>
      <c r="O62" s="662"/>
      <c r="P62" s="747" t="s">
        <v>379</v>
      </c>
      <c r="Q62" s="746"/>
      <c r="R62" s="661" t="s">
        <v>336</v>
      </c>
      <c r="S62" s="662"/>
    </row>
    <row r="63" spans="2:19" ht="36.75" customHeight="1" x14ac:dyDescent="0.25">
      <c r="B63" s="700"/>
      <c r="C63" s="700"/>
      <c r="D63" s="742">
        <v>0.1</v>
      </c>
      <c r="E63" s="743"/>
      <c r="F63" s="712" t="s">
        <v>518</v>
      </c>
      <c r="G63" s="744"/>
      <c r="H63" s="738">
        <v>60</v>
      </c>
      <c r="I63" s="739"/>
      <c r="J63" s="730" t="s">
        <v>518</v>
      </c>
      <c r="K63" s="731"/>
      <c r="L63" s="738">
        <v>75</v>
      </c>
      <c r="M63" s="739"/>
      <c r="N63" s="730" t="s">
        <v>518</v>
      </c>
      <c r="O63" s="731"/>
      <c r="P63" s="738"/>
      <c r="Q63" s="739"/>
      <c r="R63" s="730"/>
      <c r="S63" s="731"/>
    </row>
    <row r="64" spans="2:19" ht="45" customHeight="1" x14ac:dyDescent="0.25">
      <c r="B64" s="687" t="s">
        <v>380</v>
      </c>
      <c r="C64" s="687" t="s">
        <v>691</v>
      </c>
      <c r="D64" s="218" t="s">
        <v>381</v>
      </c>
      <c r="E64" s="218" t="s">
        <v>382</v>
      </c>
      <c r="F64" s="665" t="s">
        <v>383</v>
      </c>
      <c r="G64" s="732"/>
      <c r="H64" s="249" t="s">
        <v>381</v>
      </c>
      <c r="I64" s="218" t="s">
        <v>382</v>
      </c>
      <c r="J64" s="740" t="s">
        <v>383</v>
      </c>
      <c r="K64" s="732"/>
      <c r="L64" s="249" t="s">
        <v>381</v>
      </c>
      <c r="M64" s="218" t="s">
        <v>382</v>
      </c>
      <c r="N64" s="740" t="s">
        <v>383</v>
      </c>
      <c r="O64" s="732"/>
      <c r="P64" s="249" t="s">
        <v>381</v>
      </c>
      <c r="Q64" s="218" t="s">
        <v>382</v>
      </c>
      <c r="R64" s="740" t="s">
        <v>383</v>
      </c>
      <c r="S64" s="732"/>
    </row>
    <row r="65" spans="2:19" ht="27" customHeight="1" x14ac:dyDescent="0.25">
      <c r="B65" s="688"/>
      <c r="C65" s="688"/>
      <c r="D65" s="435">
        <v>16454</v>
      </c>
      <c r="E65" s="236"/>
      <c r="F65" s="741" t="s">
        <v>538</v>
      </c>
      <c r="G65" s="741"/>
      <c r="H65" s="436">
        <v>98226</v>
      </c>
      <c r="I65" s="238"/>
      <c r="J65" s="736" t="s">
        <v>522</v>
      </c>
      <c r="K65" s="737"/>
      <c r="L65" s="437">
        <v>74352</v>
      </c>
      <c r="M65" s="238">
        <v>0.54</v>
      </c>
      <c r="N65" s="736" t="s">
        <v>522</v>
      </c>
      <c r="O65" s="737"/>
      <c r="P65" s="237"/>
      <c r="Q65" s="238"/>
      <c r="R65" s="736"/>
      <c r="S65" s="737"/>
    </row>
    <row r="66" spans="2:19" ht="33.75" customHeight="1" thickBot="1" x14ac:dyDescent="0.3">
      <c r="B66" s="207"/>
      <c r="C66" s="207"/>
    </row>
    <row r="67" spans="2:19" ht="37.5" customHeight="1" thickBot="1" x14ac:dyDescent="0.3">
      <c r="B67" s="207"/>
      <c r="C67" s="207"/>
      <c r="D67" s="706" t="s">
        <v>337</v>
      </c>
      <c r="E67" s="707"/>
      <c r="F67" s="707"/>
      <c r="G67" s="708"/>
      <c r="H67" s="707" t="s">
        <v>338</v>
      </c>
      <c r="I67" s="707"/>
      <c r="J67" s="707"/>
      <c r="K67" s="708"/>
      <c r="L67" s="707" t="s">
        <v>339</v>
      </c>
      <c r="M67" s="707"/>
      <c r="N67" s="707"/>
      <c r="O67" s="707"/>
      <c r="P67" s="707" t="s">
        <v>338</v>
      </c>
      <c r="Q67" s="707"/>
      <c r="R67" s="707"/>
      <c r="S67" s="708"/>
    </row>
    <row r="68" spans="2:19" ht="37.5" customHeight="1" x14ac:dyDescent="0.25">
      <c r="B68" s="699" t="s">
        <v>384</v>
      </c>
      <c r="C68" s="699" t="s">
        <v>385</v>
      </c>
      <c r="D68" s="250" t="s">
        <v>386</v>
      </c>
      <c r="E68" s="232" t="s">
        <v>387</v>
      </c>
      <c r="F68" s="661" t="s">
        <v>388</v>
      </c>
      <c r="G68" s="662"/>
      <c r="H68" s="250" t="s">
        <v>386</v>
      </c>
      <c r="I68" s="232" t="s">
        <v>387</v>
      </c>
      <c r="J68" s="661" t="s">
        <v>388</v>
      </c>
      <c r="K68" s="662"/>
      <c r="L68" s="250" t="s">
        <v>386</v>
      </c>
      <c r="M68" s="232" t="s">
        <v>387</v>
      </c>
      <c r="N68" s="661" t="s">
        <v>388</v>
      </c>
      <c r="O68" s="662"/>
      <c r="P68" s="250" t="s">
        <v>386</v>
      </c>
      <c r="Q68" s="232" t="s">
        <v>387</v>
      </c>
      <c r="R68" s="661" t="s">
        <v>388</v>
      </c>
      <c r="S68" s="662"/>
    </row>
    <row r="69" spans="2:19" ht="44.25" customHeight="1" x14ac:dyDescent="0.25">
      <c r="B69" s="733"/>
      <c r="C69" s="700"/>
      <c r="D69" s="251" t="s">
        <v>498</v>
      </c>
      <c r="E69" s="252" t="s">
        <v>497</v>
      </c>
      <c r="F69" s="734" t="s">
        <v>545</v>
      </c>
      <c r="G69" s="735"/>
      <c r="H69" s="253" t="s">
        <v>498</v>
      </c>
      <c r="I69" s="254" t="s">
        <v>497</v>
      </c>
      <c r="J69" s="663" t="s">
        <v>523</v>
      </c>
      <c r="K69" s="664"/>
      <c r="L69" s="253" t="s">
        <v>498</v>
      </c>
      <c r="M69" s="254" t="s">
        <v>497</v>
      </c>
      <c r="N69" s="663" t="s">
        <v>523</v>
      </c>
      <c r="O69" s="664"/>
      <c r="P69" s="253"/>
      <c r="Q69" s="254"/>
      <c r="R69" s="663"/>
      <c r="S69" s="664"/>
    </row>
    <row r="70" spans="2:19" ht="36.75" customHeight="1" x14ac:dyDescent="0.25">
      <c r="B70" s="733"/>
      <c r="C70" s="699" t="s">
        <v>689</v>
      </c>
      <c r="D70" s="218" t="s">
        <v>336</v>
      </c>
      <c r="E70" s="217" t="s">
        <v>389</v>
      </c>
      <c r="F70" s="665" t="s">
        <v>390</v>
      </c>
      <c r="G70" s="732"/>
      <c r="H70" s="218" t="s">
        <v>336</v>
      </c>
      <c r="I70" s="217" t="s">
        <v>389</v>
      </c>
      <c r="J70" s="665" t="s">
        <v>390</v>
      </c>
      <c r="K70" s="732"/>
      <c r="L70" s="218" t="s">
        <v>336</v>
      </c>
      <c r="M70" s="217" t="s">
        <v>389</v>
      </c>
      <c r="N70" s="665" t="s">
        <v>390</v>
      </c>
      <c r="O70" s="732"/>
      <c r="P70" s="218" t="s">
        <v>336</v>
      </c>
      <c r="Q70" s="217" t="s">
        <v>389</v>
      </c>
      <c r="R70" s="665" t="s">
        <v>390</v>
      </c>
      <c r="S70" s="732"/>
    </row>
    <row r="71" spans="2:19" ht="30" customHeight="1" x14ac:dyDescent="0.25">
      <c r="B71" s="733"/>
      <c r="C71" s="733"/>
      <c r="D71" s="221" t="s">
        <v>515</v>
      </c>
      <c r="E71" s="252" t="s">
        <v>1052</v>
      </c>
      <c r="F71" s="712" t="s">
        <v>551</v>
      </c>
      <c r="G71" s="713"/>
      <c r="H71" s="223" t="s">
        <v>515</v>
      </c>
      <c r="I71" s="254" t="s">
        <v>1052</v>
      </c>
      <c r="J71" s="730" t="s">
        <v>524</v>
      </c>
      <c r="K71" s="731"/>
      <c r="L71" s="223" t="s">
        <v>515</v>
      </c>
      <c r="M71" s="254" t="s">
        <v>1052</v>
      </c>
      <c r="N71" s="730" t="s">
        <v>524</v>
      </c>
      <c r="O71" s="731"/>
      <c r="P71" s="223"/>
      <c r="Q71" s="254"/>
      <c r="R71" s="730"/>
      <c r="S71" s="731"/>
    </row>
    <row r="72" spans="2:19" ht="30" customHeight="1" outlineLevel="1" x14ac:dyDescent="0.25">
      <c r="B72" s="733"/>
      <c r="C72" s="733"/>
      <c r="D72" s="221"/>
      <c r="E72" s="252"/>
      <c r="F72" s="712"/>
      <c r="G72" s="713"/>
      <c r="H72" s="223"/>
      <c r="I72" s="254"/>
      <c r="J72" s="730"/>
      <c r="K72" s="731"/>
      <c r="L72" s="223"/>
      <c r="M72" s="254"/>
      <c r="N72" s="730"/>
      <c r="O72" s="731"/>
      <c r="P72" s="223"/>
      <c r="Q72" s="254"/>
      <c r="R72" s="730"/>
      <c r="S72" s="731"/>
    </row>
    <row r="73" spans="2:19" ht="30" customHeight="1" outlineLevel="1" x14ac:dyDescent="0.25">
      <c r="B73" s="733"/>
      <c r="C73" s="733"/>
      <c r="D73" s="221"/>
      <c r="E73" s="252"/>
      <c r="F73" s="712"/>
      <c r="G73" s="713"/>
      <c r="H73" s="223"/>
      <c r="I73" s="254"/>
      <c r="J73" s="730"/>
      <c r="K73" s="731"/>
      <c r="L73" s="223"/>
      <c r="M73" s="254"/>
      <c r="N73" s="730"/>
      <c r="O73" s="731"/>
      <c r="P73" s="223"/>
      <c r="Q73" s="254"/>
      <c r="R73" s="730"/>
      <c r="S73" s="731"/>
    </row>
    <row r="74" spans="2:19" ht="30" customHeight="1" outlineLevel="1" x14ac:dyDescent="0.25">
      <c r="B74" s="733"/>
      <c r="C74" s="733"/>
      <c r="D74" s="221"/>
      <c r="E74" s="252"/>
      <c r="F74" s="712"/>
      <c r="G74" s="713"/>
      <c r="H74" s="223"/>
      <c r="I74" s="254"/>
      <c r="J74" s="730"/>
      <c r="K74" s="731"/>
      <c r="L74" s="223"/>
      <c r="M74" s="254"/>
      <c r="N74" s="730"/>
      <c r="O74" s="731"/>
      <c r="P74" s="223"/>
      <c r="Q74" s="254"/>
      <c r="R74" s="730"/>
      <c r="S74" s="731"/>
    </row>
    <row r="75" spans="2:19" ht="30" customHeight="1" outlineLevel="1" x14ac:dyDescent="0.25">
      <c r="B75" s="733"/>
      <c r="C75" s="733"/>
      <c r="D75" s="221"/>
      <c r="E75" s="252"/>
      <c r="F75" s="712"/>
      <c r="G75" s="713"/>
      <c r="H75" s="223"/>
      <c r="I75" s="254"/>
      <c r="J75" s="730"/>
      <c r="K75" s="731"/>
      <c r="L75" s="223"/>
      <c r="M75" s="254"/>
      <c r="N75" s="730"/>
      <c r="O75" s="731"/>
      <c r="P75" s="223"/>
      <c r="Q75" s="254"/>
      <c r="R75" s="730"/>
      <c r="S75" s="731"/>
    </row>
    <row r="76" spans="2:19" ht="30" customHeight="1" outlineLevel="1" x14ac:dyDescent="0.25">
      <c r="B76" s="700"/>
      <c r="C76" s="700"/>
      <c r="D76" s="221"/>
      <c r="E76" s="252"/>
      <c r="F76" s="712"/>
      <c r="G76" s="713"/>
      <c r="H76" s="223"/>
      <c r="I76" s="254"/>
      <c r="J76" s="730"/>
      <c r="K76" s="731"/>
      <c r="L76" s="223"/>
      <c r="M76" s="254"/>
      <c r="N76" s="730"/>
      <c r="O76" s="731"/>
      <c r="P76" s="223"/>
      <c r="Q76" s="254"/>
      <c r="R76" s="730"/>
      <c r="S76" s="731"/>
    </row>
    <row r="77" spans="2:19" ht="35.25" customHeight="1" x14ac:dyDescent="0.25">
      <c r="B77" s="687" t="s">
        <v>391</v>
      </c>
      <c r="C77" s="729" t="s">
        <v>690</v>
      </c>
      <c r="D77" s="234" t="s">
        <v>392</v>
      </c>
      <c r="E77" s="665" t="s">
        <v>375</v>
      </c>
      <c r="F77" s="666"/>
      <c r="G77" s="219" t="s">
        <v>336</v>
      </c>
      <c r="H77" s="234" t="s">
        <v>392</v>
      </c>
      <c r="I77" s="665" t="s">
        <v>375</v>
      </c>
      <c r="J77" s="666"/>
      <c r="K77" s="219" t="s">
        <v>336</v>
      </c>
      <c r="L77" s="234" t="s">
        <v>392</v>
      </c>
      <c r="M77" s="665" t="s">
        <v>375</v>
      </c>
      <c r="N77" s="666"/>
      <c r="O77" s="219" t="s">
        <v>336</v>
      </c>
      <c r="P77" s="234" t="s">
        <v>392</v>
      </c>
      <c r="Q77" s="665" t="s">
        <v>375</v>
      </c>
      <c r="R77" s="666"/>
      <c r="S77" s="219" t="s">
        <v>336</v>
      </c>
    </row>
    <row r="78" spans="2:19" ht="35.25" customHeight="1" x14ac:dyDescent="0.25">
      <c r="B78" s="698"/>
      <c r="C78" s="729"/>
      <c r="D78" s="255">
        <v>0</v>
      </c>
      <c r="E78" s="724" t="s">
        <v>481</v>
      </c>
      <c r="F78" s="725"/>
      <c r="G78" s="256" t="s">
        <v>518</v>
      </c>
      <c r="H78" s="257">
        <v>24</v>
      </c>
      <c r="I78" s="726" t="s">
        <v>481</v>
      </c>
      <c r="J78" s="727"/>
      <c r="K78" s="258" t="s">
        <v>518</v>
      </c>
      <c r="L78" s="257">
        <v>54</v>
      </c>
      <c r="M78" s="726" t="s">
        <v>481</v>
      </c>
      <c r="N78" s="727"/>
      <c r="O78" s="258" t="s">
        <v>518</v>
      </c>
      <c r="P78" s="257"/>
      <c r="Q78" s="726"/>
      <c r="R78" s="727"/>
      <c r="S78" s="258"/>
    </row>
    <row r="79" spans="2:19" ht="35.25" customHeight="1" outlineLevel="1" x14ac:dyDescent="0.25">
      <c r="B79" s="698"/>
      <c r="C79" s="729"/>
      <c r="D79" s="255">
        <v>0</v>
      </c>
      <c r="E79" s="724" t="s">
        <v>481</v>
      </c>
      <c r="F79" s="725"/>
      <c r="G79" s="256" t="s">
        <v>518</v>
      </c>
      <c r="H79" s="257">
        <v>6</v>
      </c>
      <c r="I79" s="726" t="s">
        <v>481</v>
      </c>
      <c r="J79" s="727"/>
      <c r="K79" s="258" t="s">
        <v>518</v>
      </c>
      <c r="L79" s="257">
        <v>3</v>
      </c>
      <c r="M79" s="726" t="s">
        <v>481</v>
      </c>
      <c r="N79" s="727"/>
      <c r="O79" s="258" t="s">
        <v>518</v>
      </c>
      <c r="P79" s="257"/>
      <c r="Q79" s="726"/>
      <c r="R79" s="727"/>
      <c r="S79" s="258"/>
    </row>
    <row r="80" spans="2:19" ht="35.25" customHeight="1" outlineLevel="1" x14ac:dyDescent="0.25">
      <c r="B80" s="698"/>
      <c r="C80" s="729"/>
      <c r="D80" s="255">
        <v>0</v>
      </c>
      <c r="E80" s="724" t="s">
        <v>481</v>
      </c>
      <c r="F80" s="725"/>
      <c r="G80" s="256" t="s">
        <v>518</v>
      </c>
      <c r="H80" s="257">
        <v>2</v>
      </c>
      <c r="I80" s="726" t="s">
        <v>481</v>
      </c>
      <c r="J80" s="727"/>
      <c r="K80" s="258" t="s">
        <v>518</v>
      </c>
      <c r="L80" s="257">
        <v>4</v>
      </c>
      <c r="M80" s="726" t="s">
        <v>481</v>
      </c>
      <c r="N80" s="727"/>
      <c r="O80" s="258" t="s">
        <v>518</v>
      </c>
      <c r="P80" s="257"/>
      <c r="Q80" s="726"/>
      <c r="R80" s="727"/>
      <c r="S80" s="258"/>
    </row>
    <row r="81" spans="2:19" ht="35.25" customHeight="1" outlineLevel="1" x14ac:dyDescent="0.25">
      <c r="B81" s="698"/>
      <c r="C81" s="729"/>
      <c r="D81" s="255"/>
      <c r="E81" s="724"/>
      <c r="F81" s="725"/>
      <c r="G81" s="256"/>
      <c r="H81" s="257"/>
      <c r="I81" s="726"/>
      <c r="J81" s="727"/>
      <c r="K81" s="258"/>
      <c r="L81" s="257"/>
      <c r="M81" s="726"/>
      <c r="N81" s="727"/>
      <c r="O81" s="258"/>
      <c r="P81" s="257"/>
      <c r="Q81" s="726"/>
      <c r="R81" s="727"/>
      <c r="S81" s="258"/>
    </row>
    <row r="82" spans="2:19" ht="35.25" customHeight="1" outlineLevel="1" x14ac:dyDescent="0.25">
      <c r="B82" s="698"/>
      <c r="C82" s="729"/>
      <c r="D82" s="255"/>
      <c r="E82" s="724"/>
      <c r="F82" s="725"/>
      <c r="G82" s="256"/>
      <c r="H82" s="257"/>
      <c r="I82" s="726"/>
      <c r="J82" s="727"/>
      <c r="K82" s="258"/>
      <c r="L82" s="257"/>
      <c r="M82" s="726"/>
      <c r="N82" s="727"/>
      <c r="O82" s="258"/>
      <c r="P82" s="257"/>
      <c r="Q82" s="726"/>
      <c r="R82" s="727"/>
      <c r="S82" s="258"/>
    </row>
    <row r="83" spans="2:19" ht="33" customHeight="1" outlineLevel="1" x14ac:dyDescent="0.25">
      <c r="B83" s="688"/>
      <c r="C83" s="729"/>
      <c r="D83" s="255"/>
      <c r="E83" s="724"/>
      <c r="F83" s="725"/>
      <c r="G83" s="256"/>
      <c r="H83" s="257"/>
      <c r="I83" s="726"/>
      <c r="J83" s="727"/>
      <c r="K83" s="258"/>
      <c r="L83" s="257"/>
      <c r="M83" s="726"/>
      <c r="N83" s="727"/>
      <c r="O83" s="258"/>
      <c r="P83" s="257"/>
      <c r="Q83" s="726"/>
      <c r="R83" s="727"/>
      <c r="S83" s="258"/>
    </row>
    <row r="84" spans="2:19" ht="31.5" customHeight="1" thickBot="1" x14ac:dyDescent="0.3">
      <c r="B84" s="207"/>
      <c r="C84" s="259"/>
      <c r="D84" s="231"/>
    </row>
    <row r="85" spans="2:19" ht="30.75" customHeight="1" thickBot="1" x14ac:dyDescent="0.3">
      <c r="B85" s="207"/>
      <c r="C85" s="207"/>
      <c r="D85" s="706" t="s">
        <v>337</v>
      </c>
      <c r="E85" s="707"/>
      <c r="F85" s="707"/>
      <c r="G85" s="708"/>
      <c r="H85" s="669" t="s">
        <v>337</v>
      </c>
      <c r="I85" s="670"/>
      <c r="J85" s="670"/>
      <c r="K85" s="671"/>
      <c r="L85" s="707" t="s">
        <v>339</v>
      </c>
      <c r="M85" s="707"/>
      <c r="N85" s="707"/>
      <c r="O85" s="707"/>
      <c r="P85" s="707" t="s">
        <v>338</v>
      </c>
      <c r="Q85" s="707"/>
      <c r="R85" s="707"/>
      <c r="S85" s="708"/>
    </row>
    <row r="86" spans="2:19" ht="30.75" customHeight="1" x14ac:dyDescent="0.25">
      <c r="B86" s="699" t="s">
        <v>393</v>
      </c>
      <c r="C86" s="699" t="s">
        <v>394</v>
      </c>
      <c r="D86" s="661" t="s">
        <v>395</v>
      </c>
      <c r="E86" s="722"/>
      <c r="F86" s="232" t="s">
        <v>336</v>
      </c>
      <c r="G86" s="260" t="s">
        <v>375</v>
      </c>
      <c r="H86" s="723" t="s">
        <v>395</v>
      </c>
      <c r="I86" s="722"/>
      <c r="J86" s="232" t="s">
        <v>336</v>
      </c>
      <c r="K86" s="260" t="s">
        <v>375</v>
      </c>
      <c r="L86" s="723" t="s">
        <v>395</v>
      </c>
      <c r="M86" s="722"/>
      <c r="N86" s="232" t="s">
        <v>336</v>
      </c>
      <c r="O86" s="260" t="s">
        <v>375</v>
      </c>
      <c r="P86" s="723" t="s">
        <v>395</v>
      </c>
      <c r="Q86" s="722"/>
      <c r="R86" s="232" t="s">
        <v>336</v>
      </c>
      <c r="S86" s="260" t="s">
        <v>375</v>
      </c>
    </row>
    <row r="87" spans="2:19" ht="29.25" customHeight="1" x14ac:dyDescent="0.25">
      <c r="B87" s="700"/>
      <c r="C87" s="700"/>
      <c r="D87" s="712" t="s">
        <v>548</v>
      </c>
      <c r="E87" s="728"/>
      <c r="F87" s="251" t="s">
        <v>515</v>
      </c>
      <c r="G87" s="261" t="s">
        <v>443</v>
      </c>
      <c r="H87" s="262" t="s">
        <v>534</v>
      </c>
      <c r="I87" s="263"/>
      <c r="J87" s="253" t="s">
        <v>515</v>
      </c>
      <c r="K87" s="264" t="s">
        <v>443</v>
      </c>
      <c r="L87" s="262"/>
      <c r="M87" s="263"/>
      <c r="N87" s="253"/>
      <c r="O87" s="264"/>
      <c r="P87" s="262"/>
      <c r="Q87" s="263"/>
      <c r="R87" s="253"/>
      <c r="S87" s="264"/>
    </row>
    <row r="88" spans="2:19" ht="45" customHeight="1" x14ac:dyDescent="0.25">
      <c r="B88" s="721" t="s">
        <v>396</v>
      </c>
      <c r="C88" s="687" t="s">
        <v>397</v>
      </c>
      <c r="D88" s="218" t="s">
        <v>398</v>
      </c>
      <c r="E88" s="218" t="s">
        <v>399</v>
      </c>
      <c r="F88" s="234" t="s">
        <v>400</v>
      </c>
      <c r="G88" s="219" t="s">
        <v>401</v>
      </c>
      <c r="H88" s="218" t="s">
        <v>398</v>
      </c>
      <c r="I88" s="218" t="s">
        <v>399</v>
      </c>
      <c r="J88" s="234" t="s">
        <v>400</v>
      </c>
      <c r="K88" s="219" t="s">
        <v>401</v>
      </c>
      <c r="L88" s="218" t="s">
        <v>398</v>
      </c>
      <c r="M88" s="218" t="s">
        <v>399</v>
      </c>
      <c r="N88" s="234" t="s">
        <v>400</v>
      </c>
      <c r="O88" s="219" t="s">
        <v>401</v>
      </c>
      <c r="P88" s="218" t="s">
        <v>398</v>
      </c>
      <c r="Q88" s="218" t="s">
        <v>399</v>
      </c>
      <c r="R88" s="234" t="s">
        <v>400</v>
      </c>
      <c r="S88" s="219" t="s">
        <v>401</v>
      </c>
    </row>
    <row r="89" spans="2:19" ht="29.25" customHeight="1" x14ac:dyDescent="0.25">
      <c r="B89" s="721"/>
      <c r="C89" s="698"/>
      <c r="D89" s="714" t="s">
        <v>587</v>
      </c>
      <c r="E89" s="716">
        <v>28479</v>
      </c>
      <c r="F89" s="714" t="s">
        <v>554</v>
      </c>
      <c r="G89" s="718" t="s">
        <v>542</v>
      </c>
      <c r="H89" s="672" t="s">
        <v>587</v>
      </c>
      <c r="I89" s="720">
        <v>29832</v>
      </c>
      <c r="J89" s="672" t="s">
        <v>554</v>
      </c>
      <c r="K89" s="674" t="s">
        <v>526</v>
      </c>
      <c r="L89" s="672" t="s">
        <v>587</v>
      </c>
      <c r="M89" s="720">
        <v>31307</v>
      </c>
      <c r="N89" s="672" t="s">
        <v>554</v>
      </c>
      <c r="O89" s="674" t="s">
        <v>526</v>
      </c>
      <c r="P89" s="672"/>
      <c r="Q89" s="672"/>
      <c r="R89" s="672"/>
      <c r="S89" s="674"/>
    </row>
    <row r="90" spans="2:19" ht="29.25" customHeight="1" x14ac:dyDescent="0.25">
      <c r="B90" s="721"/>
      <c r="C90" s="698"/>
      <c r="D90" s="715"/>
      <c r="E90" s="717"/>
      <c r="F90" s="715"/>
      <c r="G90" s="719"/>
      <c r="H90" s="673"/>
      <c r="I90" s="673"/>
      <c r="J90" s="673"/>
      <c r="K90" s="675"/>
      <c r="L90" s="673"/>
      <c r="M90" s="673"/>
      <c r="N90" s="673"/>
      <c r="O90" s="675"/>
      <c r="P90" s="673"/>
      <c r="Q90" s="673"/>
      <c r="R90" s="673"/>
      <c r="S90" s="675"/>
    </row>
    <row r="91" spans="2:19" ht="36" outlineLevel="1" x14ac:dyDescent="0.25">
      <c r="B91" s="721"/>
      <c r="C91" s="698"/>
      <c r="D91" s="218" t="s">
        <v>398</v>
      </c>
      <c r="E91" s="218" t="s">
        <v>399</v>
      </c>
      <c r="F91" s="234" t="s">
        <v>400</v>
      </c>
      <c r="G91" s="219" t="s">
        <v>401</v>
      </c>
      <c r="H91" s="218" t="s">
        <v>398</v>
      </c>
      <c r="I91" s="218" t="s">
        <v>399</v>
      </c>
      <c r="J91" s="234" t="s">
        <v>400</v>
      </c>
      <c r="K91" s="219" t="s">
        <v>401</v>
      </c>
      <c r="L91" s="218" t="s">
        <v>398</v>
      </c>
      <c r="M91" s="218" t="s">
        <v>399</v>
      </c>
      <c r="N91" s="234" t="s">
        <v>400</v>
      </c>
      <c r="O91" s="219" t="s">
        <v>401</v>
      </c>
      <c r="P91" s="218" t="s">
        <v>398</v>
      </c>
      <c r="Q91" s="218" t="s">
        <v>399</v>
      </c>
      <c r="R91" s="234" t="s">
        <v>400</v>
      </c>
      <c r="S91" s="219" t="s">
        <v>401</v>
      </c>
    </row>
    <row r="92" spans="2:19" ht="29.25" customHeight="1" outlineLevel="1" x14ac:dyDescent="0.25">
      <c r="B92" s="721"/>
      <c r="C92" s="698"/>
      <c r="D92" s="714"/>
      <c r="E92" s="716"/>
      <c r="F92" s="714"/>
      <c r="G92" s="718"/>
      <c r="H92" s="672"/>
      <c r="I92" s="672"/>
      <c r="J92" s="672"/>
      <c r="K92" s="674"/>
      <c r="L92" s="672"/>
      <c r="M92" s="672"/>
      <c r="N92" s="672"/>
      <c r="O92" s="674"/>
      <c r="P92" s="672"/>
      <c r="Q92" s="672"/>
      <c r="R92" s="672"/>
      <c r="S92" s="674"/>
    </row>
    <row r="93" spans="2:19" ht="29.25" customHeight="1" outlineLevel="1" x14ac:dyDescent="0.25">
      <c r="B93" s="721"/>
      <c r="C93" s="698"/>
      <c r="D93" s="715"/>
      <c r="E93" s="717"/>
      <c r="F93" s="715"/>
      <c r="G93" s="719"/>
      <c r="H93" s="673"/>
      <c r="I93" s="673"/>
      <c r="J93" s="673"/>
      <c r="K93" s="675"/>
      <c r="L93" s="673"/>
      <c r="M93" s="673"/>
      <c r="N93" s="673"/>
      <c r="O93" s="675"/>
      <c r="P93" s="673"/>
      <c r="Q93" s="673"/>
      <c r="R93" s="673"/>
      <c r="S93" s="675"/>
    </row>
    <row r="94" spans="2:19" ht="36" outlineLevel="1" x14ac:dyDescent="0.25">
      <c r="B94" s="721"/>
      <c r="C94" s="698"/>
      <c r="D94" s="218" t="s">
        <v>398</v>
      </c>
      <c r="E94" s="218" t="s">
        <v>399</v>
      </c>
      <c r="F94" s="234" t="s">
        <v>400</v>
      </c>
      <c r="G94" s="219" t="s">
        <v>401</v>
      </c>
      <c r="H94" s="218" t="s">
        <v>398</v>
      </c>
      <c r="I94" s="218" t="s">
        <v>399</v>
      </c>
      <c r="J94" s="234" t="s">
        <v>400</v>
      </c>
      <c r="K94" s="219" t="s">
        <v>401</v>
      </c>
      <c r="L94" s="218" t="s">
        <v>398</v>
      </c>
      <c r="M94" s="218" t="s">
        <v>399</v>
      </c>
      <c r="N94" s="234" t="s">
        <v>400</v>
      </c>
      <c r="O94" s="219" t="s">
        <v>401</v>
      </c>
      <c r="P94" s="218" t="s">
        <v>398</v>
      </c>
      <c r="Q94" s="218" t="s">
        <v>399</v>
      </c>
      <c r="R94" s="234" t="s">
        <v>400</v>
      </c>
      <c r="S94" s="219" t="s">
        <v>401</v>
      </c>
    </row>
    <row r="95" spans="2:19" ht="29.25" customHeight="1" outlineLevel="1" x14ac:dyDescent="0.25">
      <c r="B95" s="721"/>
      <c r="C95" s="698"/>
      <c r="D95" s="714"/>
      <c r="E95" s="716"/>
      <c r="F95" s="714"/>
      <c r="G95" s="718"/>
      <c r="H95" s="672"/>
      <c r="I95" s="672"/>
      <c r="J95" s="672"/>
      <c r="K95" s="674"/>
      <c r="L95" s="672"/>
      <c r="M95" s="672"/>
      <c r="N95" s="672"/>
      <c r="O95" s="674"/>
      <c r="P95" s="672"/>
      <c r="Q95" s="672"/>
      <c r="R95" s="672"/>
      <c r="S95" s="674"/>
    </row>
    <row r="96" spans="2:19" ht="29.25" customHeight="1" outlineLevel="1" x14ac:dyDescent="0.25">
      <c r="B96" s="721"/>
      <c r="C96" s="698"/>
      <c r="D96" s="715"/>
      <c r="E96" s="717"/>
      <c r="F96" s="715"/>
      <c r="G96" s="719"/>
      <c r="H96" s="673"/>
      <c r="I96" s="673"/>
      <c r="J96" s="673"/>
      <c r="K96" s="675"/>
      <c r="L96" s="673"/>
      <c r="M96" s="673"/>
      <c r="N96" s="673"/>
      <c r="O96" s="675"/>
      <c r="P96" s="673"/>
      <c r="Q96" s="673"/>
      <c r="R96" s="673"/>
      <c r="S96" s="675"/>
    </row>
    <row r="97" spans="2:19" ht="36" outlineLevel="1" x14ac:dyDescent="0.25">
      <c r="B97" s="721"/>
      <c r="C97" s="698"/>
      <c r="D97" s="218" t="s">
        <v>398</v>
      </c>
      <c r="E97" s="218" t="s">
        <v>399</v>
      </c>
      <c r="F97" s="234" t="s">
        <v>400</v>
      </c>
      <c r="G97" s="219" t="s">
        <v>401</v>
      </c>
      <c r="H97" s="218" t="s">
        <v>398</v>
      </c>
      <c r="I97" s="218" t="s">
        <v>399</v>
      </c>
      <c r="J97" s="234" t="s">
        <v>400</v>
      </c>
      <c r="K97" s="219" t="s">
        <v>401</v>
      </c>
      <c r="L97" s="218" t="s">
        <v>398</v>
      </c>
      <c r="M97" s="218" t="s">
        <v>399</v>
      </c>
      <c r="N97" s="234" t="s">
        <v>400</v>
      </c>
      <c r="O97" s="219" t="s">
        <v>401</v>
      </c>
      <c r="P97" s="218" t="s">
        <v>398</v>
      </c>
      <c r="Q97" s="218" t="s">
        <v>399</v>
      </c>
      <c r="R97" s="234" t="s">
        <v>400</v>
      </c>
      <c r="S97" s="219" t="s">
        <v>401</v>
      </c>
    </row>
    <row r="98" spans="2:19" ht="29.25" customHeight="1" outlineLevel="1" x14ac:dyDescent="0.25">
      <c r="B98" s="721"/>
      <c r="C98" s="698"/>
      <c r="D98" s="714"/>
      <c r="E98" s="716"/>
      <c r="F98" s="714"/>
      <c r="G98" s="718"/>
      <c r="H98" s="672"/>
      <c r="I98" s="672"/>
      <c r="J98" s="672"/>
      <c r="K98" s="674"/>
      <c r="L98" s="672"/>
      <c r="M98" s="672"/>
      <c r="N98" s="672"/>
      <c r="O98" s="674"/>
      <c r="P98" s="672"/>
      <c r="Q98" s="672"/>
      <c r="R98" s="672"/>
      <c r="S98" s="674"/>
    </row>
    <row r="99" spans="2:19" ht="29.25" customHeight="1" outlineLevel="1" x14ac:dyDescent="0.25">
      <c r="B99" s="721"/>
      <c r="C99" s="688"/>
      <c r="D99" s="715"/>
      <c r="E99" s="717"/>
      <c r="F99" s="715"/>
      <c r="G99" s="719"/>
      <c r="H99" s="673"/>
      <c r="I99" s="673"/>
      <c r="J99" s="673"/>
      <c r="K99" s="675"/>
      <c r="L99" s="673"/>
      <c r="M99" s="673"/>
      <c r="N99" s="673"/>
      <c r="O99" s="675"/>
      <c r="P99" s="673"/>
      <c r="Q99" s="673"/>
      <c r="R99" s="673"/>
      <c r="S99" s="675"/>
    </row>
    <row r="100" spans="2:19" ht="15.75" thickBot="1" x14ac:dyDescent="0.3">
      <c r="B100" s="207"/>
      <c r="C100" s="207"/>
    </row>
    <row r="101" spans="2:19" ht="15.75" thickBot="1" x14ac:dyDescent="0.3">
      <c r="B101" s="207"/>
      <c r="C101" s="207"/>
      <c r="D101" s="706" t="s">
        <v>337</v>
      </c>
      <c r="E101" s="707"/>
      <c r="F101" s="707"/>
      <c r="G101" s="708"/>
      <c r="H101" s="669" t="s">
        <v>402</v>
      </c>
      <c r="I101" s="670"/>
      <c r="J101" s="670"/>
      <c r="K101" s="671"/>
      <c r="L101" s="669" t="s">
        <v>339</v>
      </c>
      <c r="M101" s="670"/>
      <c r="N101" s="670"/>
      <c r="O101" s="671"/>
      <c r="P101" s="669" t="s">
        <v>340</v>
      </c>
      <c r="Q101" s="670"/>
      <c r="R101" s="670"/>
      <c r="S101" s="671"/>
    </row>
    <row r="102" spans="2:19" ht="33.75" customHeight="1" x14ac:dyDescent="0.25">
      <c r="B102" s="709" t="s">
        <v>403</v>
      </c>
      <c r="C102" s="699" t="s">
        <v>404</v>
      </c>
      <c r="D102" s="265" t="s">
        <v>405</v>
      </c>
      <c r="E102" s="266" t="s">
        <v>406</v>
      </c>
      <c r="F102" s="661" t="s">
        <v>407</v>
      </c>
      <c r="G102" s="662"/>
      <c r="H102" s="265" t="s">
        <v>405</v>
      </c>
      <c r="I102" s="266" t="s">
        <v>406</v>
      </c>
      <c r="J102" s="661" t="s">
        <v>407</v>
      </c>
      <c r="K102" s="662"/>
      <c r="L102" s="265" t="s">
        <v>405</v>
      </c>
      <c r="M102" s="266" t="s">
        <v>406</v>
      </c>
      <c r="N102" s="661" t="s">
        <v>407</v>
      </c>
      <c r="O102" s="662"/>
      <c r="P102" s="265" t="s">
        <v>405</v>
      </c>
      <c r="Q102" s="266" t="s">
        <v>406</v>
      </c>
      <c r="R102" s="661" t="s">
        <v>407</v>
      </c>
      <c r="S102" s="662"/>
    </row>
    <row r="103" spans="2:19" ht="30" customHeight="1" x14ac:dyDescent="0.25">
      <c r="B103" s="710"/>
      <c r="C103" s="700"/>
      <c r="D103" s="267">
        <v>0</v>
      </c>
      <c r="E103" s="268">
        <v>0</v>
      </c>
      <c r="F103" s="712" t="s">
        <v>517</v>
      </c>
      <c r="G103" s="713"/>
      <c r="H103" s="442">
        <v>38266</v>
      </c>
      <c r="I103" s="270"/>
      <c r="J103" s="676" t="s">
        <v>504</v>
      </c>
      <c r="K103" s="677"/>
      <c r="L103" s="442">
        <v>21429</v>
      </c>
      <c r="M103" s="270">
        <v>0.54</v>
      </c>
      <c r="N103" s="676" t="s">
        <v>504</v>
      </c>
      <c r="O103" s="677"/>
      <c r="P103" s="269"/>
      <c r="Q103" s="270"/>
      <c r="R103" s="676"/>
      <c r="S103" s="677"/>
    </row>
    <row r="104" spans="2:19" ht="32.25" customHeight="1" x14ac:dyDescent="0.25">
      <c r="B104" s="710"/>
      <c r="C104" s="709" t="s">
        <v>408</v>
      </c>
      <c r="D104" s="271" t="s">
        <v>405</v>
      </c>
      <c r="E104" s="218" t="s">
        <v>406</v>
      </c>
      <c r="F104" s="218" t="s">
        <v>409</v>
      </c>
      <c r="G104" s="241" t="s">
        <v>410</v>
      </c>
      <c r="H104" s="271" t="s">
        <v>405</v>
      </c>
      <c r="I104" s="218" t="s">
        <v>406</v>
      </c>
      <c r="J104" s="218" t="s">
        <v>409</v>
      </c>
      <c r="K104" s="241" t="s">
        <v>410</v>
      </c>
      <c r="L104" s="271" t="s">
        <v>405</v>
      </c>
      <c r="M104" s="218" t="s">
        <v>406</v>
      </c>
      <c r="N104" s="218" t="s">
        <v>409</v>
      </c>
      <c r="O104" s="241" t="s">
        <v>410</v>
      </c>
      <c r="P104" s="271" t="s">
        <v>405</v>
      </c>
      <c r="Q104" s="218" t="s">
        <v>406</v>
      </c>
      <c r="R104" s="218" t="s">
        <v>409</v>
      </c>
      <c r="S104" s="241" t="s">
        <v>410</v>
      </c>
    </row>
    <row r="105" spans="2:19" ht="27.75" customHeight="1" x14ac:dyDescent="0.25">
      <c r="B105" s="710"/>
      <c r="C105" s="710"/>
      <c r="D105" s="267">
        <v>0</v>
      </c>
      <c r="E105" s="236">
        <v>0</v>
      </c>
      <c r="F105" s="252" t="s">
        <v>596</v>
      </c>
      <c r="G105" s="261" t="s">
        <v>451</v>
      </c>
      <c r="H105" s="442">
        <v>19133</v>
      </c>
      <c r="I105" s="238"/>
      <c r="J105" s="254" t="s">
        <v>608</v>
      </c>
      <c r="K105" s="264" t="s">
        <v>451</v>
      </c>
      <c r="L105" s="442">
        <v>21429</v>
      </c>
      <c r="M105" s="238">
        <v>0.54</v>
      </c>
      <c r="N105" s="254" t="s">
        <v>605</v>
      </c>
      <c r="O105" s="264" t="s">
        <v>451</v>
      </c>
      <c r="P105" s="269"/>
      <c r="Q105" s="238"/>
      <c r="R105" s="254"/>
      <c r="S105" s="264"/>
    </row>
    <row r="106" spans="2:19" ht="27.75" customHeight="1" outlineLevel="1" x14ac:dyDescent="0.25">
      <c r="B106" s="710"/>
      <c r="C106" s="710"/>
      <c r="D106" s="271" t="s">
        <v>405</v>
      </c>
      <c r="E106" s="218" t="s">
        <v>406</v>
      </c>
      <c r="F106" s="218" t="s">
        <v>409</v>
      </c>
      <c r="G106" s="241" t="s">
        <v>410</v>
      </c>
      <c r="H106" s="271" t="s">
        <v>405</v>
      </c>
      <c r="I106" s="218" t="s">
        <v>406</v>
      </c>
      <c r="J106" s="218" t="s">
        <v>409</v>
      </c>
      <c r="K106" s="241" t="s">
        <v>410</v>
      </c>
      <c r="L106" s="271" t="s">
        <v>405</v>
      </c>
      <c r="M106" s="218" t="s">
        <v>406</v>
      </c>
      <c r="N106" s="218" t="s">
        <v>409</v>
      </c>
      <c r="O106" s="241" t="s">
        <v>410</v>
      </c>
      <c r="P106" s="271" t="s">
        <v>405</v>
      </c>
      <c r="Q106" s="218" t="s">
        <v>406</v>
      </c>
      <c r="R106" s="218" t="s">
        <v>409</v>
      </c>
      <c r="S106" s="241" t="s">
        <v>410</v>
      </c>
    </row>
    <row r="107" spans="2:19" ht="27.75" customHeight="1" outlineLevel="1" x14ac:dyDescent="0.25">
      <c r="B107" s="710"/>
      <c r="C107" s="710"/>
      <c r="D107" s="267"/>
      <c r="E107" s="236"/>
      <c r="F107" s="252"/>
      <c r="G107" s="261"/>
      <c r="H107" s="269"/>
      <c r="I107" s="238"/>
      <c r="J107" s="254"/>
      <c r="K107" s="264"/>
      <c r="L107" s="269"/>
      <c r="M107" s="238"/>
      <c r="N107" s="254"/>
      <c r="O107" s="264"/>
      <c r="P107" s="269"/>
      <c r="Q107" s="238"/>
      <c r="R107" s="254"/>
      <c r="S107" s="264"/>
    </row>
    <row r="108" spans="2:19" ht="27.75" customHeight="1" outlineLevel="1" x14ac:dyDescent="0.25">
      <c r="B108" s="710"/>
      <c r="C108" s="710"/>
      <c r="D108" s="271" t="s">
        <v>405</v>
      </c>
      <c r="E108" s="218" t="s">
        <v>406</v>
      </c>
      <c r="F108" s="218" t="s">
        <v>409</v>
      </c>
      <c r="G108" s="241" t="s">
        <v>410</v>
      </c>
      <c r="H108" s="271" t="s">
        <v>405</v>
      </c>
      <c r="I108" s="218" t="s">
        <v>406</v>
      </c>
      <c r="J108" s="218" t="s">
        <v>409</v>
      </c>
      <c r="K108" s="241" t="s">
        <v>410</v>
      </c>
      <c r="L108" s="271" t="s">
        <v>405</v>
      </c>
      <c r="M108" s="218" t="s">
        <v>406</v>
      </c>
      <c r="N108" s="218" t="s">
        <v>409</v>
      </c>
      <c r="O108" s="241" t="s">
        <v>410</v>
      </c>
      <c r="P108" s="271" t="s">
        <v>405</v>
      </c>
      <c r="Q108" s="218" t="s">
        <v>406</v>
      </c>
      <c r="R108" s="218" t="s">
        <v>409</v>
      </c>
      <c r="S108" s="241" t="s">
        <v>410</v>
      </c>
    </row>
    <row r="109" spans="2:19" ht="27.75" customHeight="1" outlineLevel="1" x14ac:dyDescent="0.25">
      <c r="B109" s="710"/>
      <c r="C109" s="710"/>
      <c r="D109" s="267"/>
      <c r="E109" s="236"/>
      <c r="F109" s="252"/>
      <c r="G109" s="261"/>
      <c r="H109" s="269"/>
      <c r="I109" s="238"/>
      <c r="J109" s="254"/>
      <c r="K109" s="264"/>
      <c r="L109" s="269"/>
      <c r="M109" s="238"/>
      <c r="N109" s="254"/>
      <c r="O109" s="264"/>
      <c r="P109" s="269"/>
      <c r="Q109" s="238"/>
      <c r="R109" s="254"/>
      <c r="S109" s="264"/>
    </row>
    <row r="110" spans="2:19" ht="27.75" customHeight="1" outlineLevel="1" x14ac:dyDescent="0.25">
      <c r="B110" s="710"/>
      <c r="C110" s="710"/>
      <c r="D110" s="271" t="s">
        <v>405</v>
      </c>
      <c r="E110" s="218" t="s">
        <v>406</v>
      </c>
      <c r="F110" s="218" t="s">
        <v>409</v>
      </c>
      <c r="G110" s="241" t="s">
        <v>410</v>
      </c>
      <c r="H110" s="271" t="s">
        <v>405</v>
      </c>
      <c r="I110" s="218" t="s">
        <v>406</v>
      </c>
      <c r="J110" s="218" t="s">
        <v>409</v>
      </c>
      <c r="K110" s="241" t="s">
        <v>410</v>
      </c>
      <c r="L110" s="271" t="s">
        <v>405</v>
      </c>
      <c r="M110" s="218" t="s">
        <v>406</v>
      </c>
      <c r="N110" s="218" t="s">
        <v>409</v>
      </c>
      <c r="O110" s="241" t="s">
        <v>410</v>
      </c>
      <c r="P110" s="271" t="s">
        <v>405</v>
      </c>
      <c r="Q110" s="218" t="s">
        <v>406</v>
      </c>
      <c r="R110" s="218" t="s">
        <v>409</v>
      </c>
      <c r="S110" s="241" t="s">
        <v>410</v>
      </c>
    </row>
    <row r="111" spans="2:19" ht="27.75" customHeight="1" outlineLevel="1" x14ac:dyDescent="0.25">
      <c r="B111" s="711"/>
      <c r="C111" s="711"/>
      <c r="D111" s="267"/>
      <c r="E111" s="236"/>
      <c r="F111" s="252"/>
      <c r="G111" s="261"/>
      <c r="H111" s="269"/>
      <c r="I111" s="238"/>
      <c r="J111" s="254"/>
      <c r="K111" s="264"/>
      <c r="L111" s="269"/>
      <c r="M111" s="238"/>
      <c r="N111" s="254"/>
      <c r="O111" s="264"/>
      <c r="P111" s="269"/>
      <c r="Q111" s="238"/>
      <c r="R111" s="254"/>
      <c r="S111" s="264"/>
    </row>
    <row r="112" spans="2:19" ht="26.25" customHeight="1" x14ac:dyDescent="0.25">
      <c r="B112" s="701" t="s">
        <v>411</v>
      </c>
      <c r="C112" s="704" t="s">
        <v>412</v>
      </c>
      <c r="D112" s="272" t="s">
        <v>413</v>
      </c>
      <c r="E112" s="272" t="s">
        <v>414</v>
      </c>
      <c r="F112" s="272" t="s">
        <v>336</v>
      </c>
      <c r="G112" s="273" t="s">
        <v>415</v>
      </c>
      <c r="H112" s="274" t="s">
        <v>413</v>
      </c>
      <c r="I112" s="272" t="s">
        <v>414</v>
      </c>
      <c r="J112" s="272" t="s">
        <v>336</v>
      </c>
      <c r="K112" s="273" t="s">
        <v>415</v>
      </c>
      <c r="L112" s="272" t="s">
        <v>413</v>
      </c>
      <c r="M112" s="272" t="s">
        <v>414</v>
      </c>
      <c r="N112" s="272" t="s">
        <v>336</v>
      </c>
      <c r="O112" s="273" t="s">
        <v>415</v>
      </c>
      <c r="P112" s="272" t="s">
        <v>413</v>
      </c>
      <c r="Q112" s="272" t="s">
        <v>414</v>
      </c>
      <c r="R112" s="272" t="s">
        <v>336</v>
      </c>
      <c r="S112" s="273" t="s">
        <v>415</v>
      </c>
    </row>
    <row r="113" spans="2:19" ht="32.25" customHeight="1" x14ac:dyDescent="0.25">
      <c r="B113" s="702"/>
      <c r="C113" s="705"/>
      <c r="D113" s="235"/>
      <c r="E113" s="235"/>
      <c r="F113" s="235"/>
      <c r="G113" s="235"/>
      <c r="H113" s="257"/>
      <c r="I113" s="237"/>
      <c r="J113" s="237"/>
      <c r="K113" s="258"/>
      <c r="L113" s="237"/>
      <c r="M113" s="237"/>
      <c r="N113" s="237"/>
      <c r="O113" s="258"/>
      <c r="P113" s="237"/>
      <c r="Q113" s="237"/>
      <c r="R113" s="237"/>
      <c r="S113" s="258"/>
    </row>
    <row r="114" spans="2:19" ht="32.25" customHeight="1" x14ac:dyDescent="0.25">
      <c r="B114" s="702"/>
      <c r="C114" s="701" t="s">
        <v>416</v>
      </c>
      <c r="D114" s="218" t="s">
        <v>417</v>
      </c>
      <c r="E114" s="665" t="s">
        <v>418</v>
      </c>
      <c r="F114" s="666"/>
      <c r="G114" s="219" t="s">
        <v>419</v>
      </c>
      <c r="H114" s="218" t="s">
        <v>417</v>
      </c>
      <c r="I114" s="665" t="s">
        <v>418</v>
      </c>
      <c r="J114" s="666"/>
      <c r="K114" s="219" t="s">
        <v>419</v>
      </c>
      <c r="L114" s="218" t="s">
        <v>417</v>
      </c>
      <c r="M114" s="665" t="s">
        <v>418</v>
      </c>
      <c r="N114" s="666"/>
      <c r="O114" s="219" t="s">
        <v>419</v>
      </c>
      <c r="P114" s="218" t="s">
        <v>417</v>
      </c>
      <c r="Q114" s="218" t="s">
        <v>418</v>
      </c>
      <c r="R114" s="665" t="s">
        <v>418</v>
      </c>
      <c r="S114" s="666"/>
    </row>
    <row r="115" spans="2:19" ht="23.25" customHeight="1" x14ac:dyDescent="0.25">
      <c r="B115" s="702"/>
      <c r="C115" s="702"/>
      <c r="D115" s="275">
        <v>0</v>
      </c>
      <c r="E115" s="689" t="s">
        <v>451</v>
      </c>
      <c r="F115" s="690"/>
      <c r="G115" s="222"/>
      <c r="H115" s="276">
        <v>8000</v>
      </c>
      <c r="I115" s="667" t="s">
        <v>451</v>
      </c>
      <c r="J115" s="668"/>
      <c r="K115" s="247"/>
      <c r="L115" s="442">
        <v>21429</v>
      </c>
      <c r="M115" s="667" t="s">
        <v>451</v>
      </c>
      <c r="N115" s="668"/>
      <c r="O115" s="443">
        <v>60</v>
      </c>
      <c r="P115" s="276"/>
      <c r="Q115" s="223"/>
      <c r="R115" s="667"/>
      <c r="S115" s="668"/>
    </row>
    <row r="116" spans="2:19" ht="23.25" customHeight="1" outlineLevel="1" x14ac:dyDescent="0.25">
      <c r="B116" s="702"/>
      <c r="C116" s="702"/>
      <c r="D116" s="218" t="s">
        <v>417</v>
      </c>
      <c r="E116" s="665" t="s">
        <v>418</v>
      </c>
      <c r="F116" s="666"/>
      <c r="G116" s="219" t="s">
        <v>419</v>
      </c>
      <c r="H116" s="218" t="s">
        <v>417</v>
      </c>
      <c r="I116" s="665" t="s">
        <v>418</v>
      </c>
      <c r="J116" s="666"/>
      <c r="K116" s="219" t="s">
        <v>419</v>
      </c>
      <c r="L116" s="218" t="s">
        <v>417</v>
      </c>
      <c r="M116" s="665" t="s">
        <v>418</v>
      </c>
      <c r="N116" s="666"/>
      <c r="O116" s="219" t="s">
        <v>419</v>
      </c>
      <c r="P116" s="218" t="s">
        <v>417</v>
      </c>
      <c r="Q116" s="218" t="s">
        <v>418</v>
      </c>
      <c r="R116" s="665" t="s">
        <v>418</v>
      </c>
      <c r="S116" s="666"/>
    </row>
    <row r="117" spans="2:19" ht="23.25" customHeight="1" outlineLevel="1" x14ac:dyDescent="0.25">
      <c r="B117" s="702"/>
      <c r="C117" s="702"/>
      <c r="D117" s="275"/>
      <c r="E117" s="689"/>
      <c r="F117" s="690"/>
      <c r="G117" s="222"/>
      <c r="H117" s="276"/>
      <c r="I117" s="667"/>
      <c r="J117" s="668"/>
      <c r="K117" s="225"/>
      <c r="L117" s="276"/>
      <c r="M117" s="667"/>
      <c r="N117" s="668"/>
      <c r="O117" s="225"/>
      <c r="P117" s="276"/>
      <c r="Q117" s="223"/>
      <c r="R117" s="667"/>
      <c r="S117" s="668"/>
    </row>
    <row r="118" spans="2:19" ht="23.25" customHeight="1" outlineLevel="1" x14ac:dyDescent="0.25">
      <c r="B118" s="702"/>
      <c r="C118" s="702"/>
      <c r="D118" s="218" t="s">
        <v>417</v>
      </c>
      <c r="E118" s="665" t="s">
        <v>418</v>
      </c>
      <c r="F118" s="666"/>
      <c r="G118" s="219" t="s">
        <v>419</v>
      </c>
      <c r="H118" s="218" t="s">
        <v>417</v>
      </c>
      <c r="I118" s="665" t="s">
        <v>418</v>
      </c>
      <c r="J118" s="666"/>
      <c r="K118" s="219" t="s">
        <v>419</v>
      </c>
      <c r="L118" s="218" t="s">
        <v>417</v>
      </c>
      <c r="M118" s="665" t="s">
        <v>418</v>
      </c>
      <c r="N118" s="666"/>
      <c r="O118" s="219" t="s">
        <v>419</v>
      </c>
      <c r="P118" s="218" t="s">
        <v>417</v>
      </c>
      <c r="Q118" s="218" t="s">
        <v>418</v>
      </c>
      <c r="R118" s="665" t="s">
        <v>418</v>
      </c>
      <c r="S118" s="666"/>
    </row>
    <row r="119" spans="2:19" ht="23.25" customHeight="1" outlineLevel="1" x14ac:dyDescent="0.25">
      <c r="B119" s="702"/>
      <c r="C119" s="702"/>
      <c r="D119" s="275"/>
      <c r="E119" s="689"/>
      <c r="F119" s="690"/>
      <c r="G119" s="222"/>
      <c r="H119" s="276"/>
      <c r="I119" s="667"/>
      <c r="J119" s="668"/>
      <c r="K119" s="225"/>
      <c r="L119" s="276"/>
      <c r="M119" s="667"/>
      <c r="N119" s="668"/>
      <c r="O119" s="225"/>
      <c r="P119" s="276"/>
      <c r="Q119" s="223"/>
      <c r="R119" s="667"/>
      <c r="S119" s="668"/>
    </row>
    <row r="120" spans="2:19" ht="23.25" customHeight="1" outlineLevel="1" x14ac:dyDescent="0.25">
      <c r="B120" s="702"/>
      <c r="C120" s="702"/>
      <c r="D120" s="218" t="s">
        <v>417</v>
      </c>
      <c r="E120" s="665" t="s">
        <v>418</v>
      </c>
      <c r="F120" s="666"/>
      <c r="G120" s="219" t="s">
        <v>419</v>
      </c>
      <c r="H120" s="218" t="s">
        <v>417</v>
      </c>
      <c r="I120" s="665" t="s">
        <v>418</v>
      </c>
      <c r="J120" s="666"/>
      <c r="K120" s="219" t="s">
        <v>419</v>
      </c>
      <c r="L120" s="218" t="s">
        <v>417</v>
      </c>
      <c r="M120" s="665" t="s">
        <v>418</v>
      </c>
      <c r="N120" s="666"/>
      <c r="O120" s="219" t="s">
        <v>419</v>
      </c>
      <c r="P120" s="218" t="s">
        <v>417</v>
      </c>
      <c r="Q120" s="218" t="s">
        <v>418</v>
      </c>
      <c r="R120" s="665" t="s">
        <v>418</v>
      </c>
      <c r="S120" s="666"/>
    </row>
    <row r="121" spans="2:19" ht="23.25" customHeight="1" outlineLevel="1" x14ac:dyDescent="0.25">
      <c r="B121" s="703"/>
      <c r="C121" s="703"/>
      <c r="D121" s="275"/>
      <c r="E121" s="689"/>
      <c r="F121" s="690"/>
      <c r="G121" s="222"/>
      <c r="H121" s="276"/>
      <c r="I121" s="667"/>
      <c r="J121" s="668"/>
      <c r="K121" s="225"/>
      <c r="L121" s="276"/>
      <c r="M121" s="667"/>
      <c r="N121" s="668"/>
      <c r="O121" s="225"/>
      <c r="P121" s="276"/>
      <c r="Q121" s="223"/>
      <c r="R121" s="667"/>
      <c r="S121" s="668"/>
    </row>
    <row r="122" spans="2:19" ht="15.75" thickBot="1" x14ac:dyDescent="0.3">
      <c r="B122" s="207"/>
      <c r="C122" s="207"/>
    </row>
    <row r="123" spans="2:19" ht="15.75" thickBot="1" x14ac:dyDescent="0.3">
      <c r="B123" s="207"/>
      <c r="C123" s="207"/>
      <c r="D123" s="706" t="s">
        <v>337</v>
      </c>
      <c r="E123" s="707"/>
      <c r="F123" s="707"/>
      <c r="G123" s="708"/>
      <c r="H123" s="706" t="s">
        <v>338</v>
      </c>
      <c r="I123" s="707"/>
      <c r="J123" s="707"/>
      <c r="K123" s="708"/>
      <c r="L123" s="707" t="s">
        <v>339</v>
      </c>
      <c r="M123" s="707"/>
      <c r="N123" s="707"/>
      <c r="O123" s="707"/>
      <c r="P123" s="706" t="s">
        <v>340</v>
      </c>
      <c r="Q123" s="707"/>
      <c r="R123" s="707"/>
      <c r="S123" s="708"/>
    </row>
    <row r="124" spans="2:19" x14ac:dyDescent="0.25">
      <c r="B124" s="699" t="s">
        <v>420</v>
      </c>
      <c r="C124" s="699" t="s">
        <v>421</v>
      </c>
      <c r="D124" s="661" t="s">
        <v>422</v>
      </c>
      <c r="E124" s="691"/>
      <c r="F124" s="691"/>
      <c r="G124" s="662"/>
      <c r="H124" s="661" t="s">
        <v>422</v>
      </c>
      <c r="I124" s="691"/>
      <c r="J124" s="691"/>
      <c r="K124" s="662"/>
      <c r="L124" s="661" t="s">
        <v>422</v>
      </c>
      <c r="M124" s="691"/>
      <c r="N124" s="691"/>
      <c r="O124" s="662"/>
      <c r="P124" s="661" t="s">
        <v>422</v>
      </c>
      <c r="Q124" s="691"/>
      <c r="R124" s="691"/>
      <c r="S124" s="662"/>
    </row>
    <row r="125" spans="2:19" ht="45" customHeight="1" x14ac:dyDescent="0.25">
      <c r="B125" s="700"/>
      <c r="C125" s="700"/>
      <c r="D125" s="692"/>
      <c r="E125" s="693"/>
      <c r="F125" s="693"/>
      <c r="G125" s="694"/>
      <c r="H125" s="695"/>
      <c r="I125" s="696"/>
      <c r="J125" s="696"/>
      <c r="K125" s="697"/>
      <c r="L125" s="695"/>
      <c r="M125" s="696"/>
      <c r="N125" s="696"/>
      <c r="O125" s="697"/>
      <c r="P125" s="695"/>
      <c r="Q125" s="696"/>
      <c r="R125" s="696"/>
      <c r="S125" s="697"/>
    </row>
    <row r="126" spans="2:19" ht="32.25" customHeight="1" x14ac:dyDescent="0.25">
      <c r="B126" s="687" t="s">
        <v>423</v>
      </c>
      <c r="C126" s="687" t="s">
        <v>424</v>
      </c>
      <c r="D126" s="272" t="s">
        <v>425</v>
      </c>
      <c r="E126" s="240" t="s">
        <v>336</v>
      </c>
      <c r="F126" s="218" t="s">
        <v>358</v>
      </c>
      <c r="G126" s="219" t="s">
        <v>375</v>
      </c>
      <c r="H126" s="272" t="s">
        <v>425</v>
      </c>
      <c r="I126" s="286" t="s">
        <v>336</v>
      </c>
      <c r="J126" s="218" t="s">
        <v>358</v>
      </c>
      <c r="K126" s="219" t="s">
        <v>375</v>
      </c>
      <c r="L126" s="272" t="s">
        <v>425</v>
      </c>
      <c r="M126" s="286" t="s">
        <v>336</v>
      </c>
      <c r="N126" s="218" t="s">
        <v>358</v>
      </c>
      <c r="O126" s="219" t="s">
        <v>375</v>
      </c>
      <c r="P126" s="272" t="s">
        <v>425</v>
      </c>
      <c r="Q126" s="286" t="s">
        <v>336</v>
      </c>
      <c r="R126" s="218" t="s">
        <v>358</v>
      </c>
      <c r="S126" s="219" t="s">
        <v>375</v>
      </c>
    </row>
    <row r="127" spans="2:19" ht="23.25" customHeight="1" x14ac:dyDescent="0.25">
      <c r="B127" s="698"/>
      <c r="C127" s="688"/>
      <c r="D127" s="235">
        <v>0</v>
      </c>
      <c r="E127" s="277" t="s">
        <v>498</v>
      </c>
      <c r="F127" s="221" t="s">
        <v>497</v>
      </c>
      <c r="G127" s="256"/>
      <c r="H127" s="237">
        <v>3</v>
      </c>
      <c r="I127" s="289" t="s">
        <v>498</v>
      </c>
      <c r="J127" s="237" t="s">
        <v>497</v>
      </c>
      <c r="K127" s="287"/>
      <c r="L127" s="237">
        <v>5</v>
      </c>
      <c r="M127" s="289" t="s">
        <v>498</v>
      </c>
      <c r="N127" s="237" t="s">
        <v>497</v>
      </c>
      <c r="O127" s="287"/>
      <c r="P127" s="237"/>
      <c r="Q127" s="289"/>
      <c r="R127" s="237"/>
      <c r="S127" s="287"/>
    </row>
    <row r="128" spans="2:19" ht="29.25" customHeight="1" x14ac:dyDescent="0.25">
      <c r="B128" s="698"/>
      <c r="C128" s="687" t="s">
        <v>426</v>
      </c>
      <c r="D128" s="218" t="s">
        <v>427</v>
      </c>
      <c r="E128" s="665" t="s">
        <v>428</v>
      </c>
      <c r="F128" s="666"/>
      <c r="G128" s="219" t="s">
        <v>429</v>
      </c>
      <c r="H128" s="218" t="s">
        <v>427</v>
      </c>
      <c r="I128" s="665" t="s">
        <v>428</v>
      </c>
      <c r="J128" s="666"/>
      <c r="K128" s="219" t="s">
        <v>429</v>
      </c>
      <c r="L128" s="218" t="s">
        <v>427</v>
      </c>
      <c r="M128" s="665" t="s">
        <v>428</v>
      </c>
      <c r="N128" s="666"/>
      <c r="O128" s="219" t="s">
        <v>429</v>
      </c>
      <c r="P128" s="218" t="s">
        <v>427</v>
      </c>
      <c r="Q128" s="665" t="s">
        <v>428</v>
      </c>
      <c r="R128" s="666"/>
      <c r="S128" s="219" t="s">
        <v>429</v>
      </c>
    </row>
    <row r="129" spans="2:19" ht="39" customHeight="1" x14ac:dyDescent="0.25">
      <c r="B129" s="688"/>
      <c r="C129" s="688"/>
      <c r="D129" s="275"/>
      <c r="E129" s="689"/>
      <c r="F129" s="690"/>
      <c r="G129" s="222"/>
      <c r="H129" s="276"/>
      <c r="I129" s="667"/>
      <c r="J129" s="668"/>
      <c r="K129" s="225"/>
      <c r="L129" s="276"/>
      <c r="M129" s="667"/>
      <c r="N129" s="668"/>
      <c r="O129" s="225"/>
      <c r="P129" s="276"/>
      <c r="Q129" s="667"/>
      <c r="R129" s="668"/>
      <c r="S129" s="225"/>
    </row>
    <row r="133" spans="2:19" hidden="1" x14ac:dyDescent="0.25"/>
    <row r="134" spans="2:19" hidden="1" x14ac:dyDescent="0.25"/>
    <row r="135" spans="2:19" hidden="1" x14ac:dyDescent="0.25">
      <c r="D135" s="188" t="s">
        <v>430</v>
      </c>
    </row>
    <row r="136" spans="2:19" hidden="1" x14ac:dyDescent="0.25">
      <c r="D136" s="188" t="s">
        <v>431</v>
      </c>
      <c r="E136" s="188" t="s">
        <v>432</v>
      </c>
      <c r="F136" s="188" t="s">
        <v>433</v>
      </c>
      <c r="H136" s="188" t="s">
        <v>434</v>
      </c>
      <c r="I136" s="188" t="s">
        <v>435</v>
      </c>
    </row>
    <row r="137" spans="2:19" hidden="1" x14ac:dyDescent="0.25">
      <c r="D137" s="188" t="s">
        <v>436</v>
      </c>
      <c r="E137" s="188" t="s">
        <v>437</v>
      </c>
      <c r="F137" s="188" t="s">
        <v>438</v>
      </c>
      <c r="H137" s="188" t="s">
        <v>439</v>
      </c>
      <c r="I137" s="188" t="s">
        <v>440</v>
      </c>
    </row>
    <row r="138" spans="2:19" hidden="1" x14ac:dyDescent="0.25">
      <c r="D138" s="188" t="s">
        <v>441</v>
      </c>
      <c r="E138" s="188" t="s">
        <v>442</v>
      </c>
      <c r="F138" s="188" t="s">
        <v>443</v>
      </c>
      <c r="H138" s="188" t="s">
        <v>444</v>
      </c>
      <c r="I138" s="188" t="s">
        <v>445</v>
      </c>
    </row>
    <row r="139" spans="2:19" hidden="1" x14ac:dyDescent="0.25">
      <c r="D139" s="188" t="s">
        <v>446</v>
      </c>
      <c r="F139" s="188" t="s">
        <v>447</v>
      </c>
      <c r="G139" s="188" t="s">
        <v>448</v>
      </c>
      <c r="H139" s="188" t="s">
        <v>449</v>
      </c>
      <c r="I139" s="188" t="s">
        <v>450</v>
      </c>
      <c r="K139" s="188" t="s">
        <v>451</v>
      </c>
    </row>
    <row r="140" spans="2:19" hidden="1" x14ac:dyDescent="0.25">
      <c r="D140" s="188" t="s">
        <v>452</v>
      </c>
      <c r="F140" s="188" t="s">
        <v>453</v>
      </c>
      <c r="G140" s="188" t="s">
        <v>454</v>
      </c>
      <c r="H140" s="188" t="s">
        <v>455</v>
      </c>
      <c r="I140" s="188" t="s">
        <v>456</v>
      </c>
      <c r="K140" s="188" t="s">
        <v>457</v>
      </c>
      <c r="L140" s="188" t="s">
        <v>458</v>
      </c>
    </row>
    <row r="141" spans="2:19" hidden="1" x14ac:dyDescent="0.25">
      <c r="D141" s="188" t="s">
        <v>459</v>
      </c>
      <c r="E141" s="278" t="s">
        <v>460</v>
      </c>
      <c r="G141" s="188" t="s">
        <v>461</v>
      </c>
      <c r="H141" s="188" t="s">
        <v>462</v>
      </c>
      <c r="K141" s="188" t="s">
        <v>463</v>
      </c>
      <c r="L141" s="188" t="s">
        <v>464</v>
      </c>
    </row>
    <row r="142" spans="2:19" hidden="1" x14ac:dyDescent="0.25">
      <c r="D142" s="188" t="s">
        <v>465</v>
      </c>
      <c r="E142" s="279" t="s">
        <v>466</v>
      </c>
      <c r="K142" s="188" t="s">
        <v>467</v>
      </c>
      <c r="L142" s="188" t="s">
        <v>468</v>
      </c>
    </row>
    <row r="143" spans="2:19" hidden="1" x14ac:dyDescent="0.25">
      <c r="E143" s="280" t="s">
        <v>469</v>
      </c>
      <c r="H143" s="188" t="s">
        <v>470</v>
      </c>
      <c r="K143" s="188" t="s">
        <v>471</v>
      </c>
      <c r="L143" s="188" t="s">
        <v>472</v>
      </c>
    </row>
    <row r="144" spans="2:19" hidden="1" x14ac:dyDescent="0.25">
      <c r="H144" s="188" t="s">
        <v>473</v>
      </c>
      <c r="K144" s="188" t="s">
        <v>474</v>
      </c>
      <c r="L144" s="188" t="s">
        <v>475</v>
      </c>
    </row>
    <row r="145" spans="2:12" hidden="1" x14ac:dyDescent="0.25">
      <c r="H145" s="188" t="s">
        <v>476</v>
      </c>
      <c r="K145" s="188" t="s">
        <v>477</v>
      </c>
      <c r="L145" s="188" t="s">
        <v>478</v>
      </c>
    </row>
    <row r="146" spans="2:12" hidden="1" x14ac:dyDescent="0.25">
      <c r="B146" s="188" t="s">
        <v>479</v>
      </c>
      <c r="C146" s="188" t="s">
        <v>480</v>
      </c>
      <c r="D146" s="188" t="s">
        <v>479</v>
      </c>
      <c r="G146" s="188" t="s">
        <v>481</v>
      </c>
      <c r="H146" s="188" t="s">
        <v>482</v>
      </c>
      <c r="J146" s="188" t="s">
        <v>292</v>
      </c>
      <c r="K146" s="188" t="s">
        <v>483</v>
      </c>
      <c r="L146" s="188" t="s">
        <v>484</v>
      </c>
    </row>
    <row r="147" spans="2:12" hidden="1" x14ac:dyDescent="0.25">
      <c r="B147" s="188">
        <v>1</v>
      </c>
      <c r="C147" s="188" t="s">
        <v>485</v>
      </c>
      <c r="D147" s="188" t="s">
        <v>486</v>
      </c>
      <c r="E147" s="188" t="s">
        <v>375</v>
      </c>
      <c r="F147" s="188" t="s">
        <v>11</v>
      </c>
      <c r="G147" s="188" t="s">
        <v>487</v>
      </c>
      <c r="H147" s="188" t="s">
        <v>488</v>
      </c>
      <c r="J147" s="188" t="s">
        <v>463</v>
      </c>
      <c r="K147" s="188" t="s">
        <v>489</v>
      </c>
    </row>
    <row r="148" spans="2:12" hidden="1" x14ac:dyDescent="0.25">
      <c r="B148" s="188">
        <v>2</v>
      </c>
      <c r="C148" s="188" t="s">
        <v>490</v>
      </c>
      <c r="D148" s="188" t="s">
        <v>491</v>
      </c>
      <c r="E148" s="188" t="s">
        <v>358</v>
      </c>
      <c r="F148" s="188" t="s">
        <v>18</v>
      </c>
      <c r="G148" s="188" t="s">
        <v>492</v>
      </c>
      <c r="J148" s="188" t="s">
        <v>493</v>
      </c>
      <c r="K148" s="188" t="s">
        <v>494</v>
      </c>
    </row>
    <row r="149" spans="2:12" hidden="1" x14ac:dyDescent="0.25">
      <c r="B149" s="188">
        <v>3</v>
      </c>
      <c r="C149" s="188" t="s">
        <v>495</v>
      </c>
      <c r="D149" s="188" t="s">
        <v>496</v>
      </c>
      <c r="E149" s="188" t="s">
        <v>336</v>
      </c>
      <c r="G149" s="188" t="s">
        <v>497</v>
      </c>
      <c r="J149" s="188" t="s">
        <v>498</v>
      </c>
      <c r="K149" s="188" t="s">
        <v>499</v>
      </c>
    </row>
    <row r="150" spans="2:12" hidden="1" x14ac:dyDescent="0.25">
      <c r="B150" s="188">
        <v>4</v>
      </c>
      <c r="C150" s="188" t="s">
        <v>488</v>
      </c>
      <c r="H150" s="188" t="s">
        <v>500</v>
      </c>
      <c r="I150" s="188" t="s">
        <v>501</v>
      </c>
      <c r="J150" s="188" t="s">
        <v>502</v>
      </c>
      <c r="K150" s="188" t="s">
        <v>503</v>
      </c>
    </row>
    <row r="151" spans="2:12" hidden="1" x14ac:dyDescent="0.25">
      <c r="D151" s="188" t="s">
        <v>497</v>
      </c>
      <c r="H151" s="188" t="s">
        <v>504</v>
      </c>
      <c r="I151" s="188" t="s">
        <v>505</v>
      </c>
      <c r="J151" s="188" t="s">
        <v>506</v>
      </c>
      <c r="K151" s="188" t="s">
        <v>507</v>
      </c>
    </row>
    <row r="152" spans="2:12" hidden="1" x14ac:dyDescent="0.25">
      <c r="D152" s="188" t="s">
        <v>508</v>
      </c>
      <c r="H152" s="188" t="s">
        <v>509</v>
      </c>
      <c r="I152" s="188" t="s">
        <v>510</v>
      </c>
      <c r="J152" s="188" t="s">
        <v>511</v>
      </c>
      <c r="K152" s="188" t="s">
        <v>512</v>
      </c>
    </row>
    <row r="153" spans="2:12" hidden="1" x14ac:dyDescent="0.25">
      <c r="D153" s="188" t="s">
        <v>513</v>
      </c>
      <c r="H153" s="188" t="s">
        <v>514</v>
      </c>
      <c r="J153" s="188" t="s">
        <v>515</v>
      </c>
      <c r="K153" s="188" t="s">
        <v>516</v>
      </c>
    </row>
    <row r="154" spans="2:12" hidden="1" x14ac:dyDescent="0.25">
      <c r="H154" s="188" t="s">
        <v>517</v>
      </c>
      <c r="J154" s="188" t="s">
        <v>518</v>
      </c>
    </row>
    <row r="155" spans="2:12" ht="60" hidden="1" x14ac:dyDescent="0.25">
      <c r="D155" s="281" t="s">
        <v>519</v>
      </c>
      <c r="E155" s="188" t="s">
        <v>520</v>
      </c>
      <c r="F155" s="188" t="s">
        <v>521</v>
      </c>
      <c r="G155" s="188" t="s">
        <v>522</v>
      </c>
      <c r="H155" s="188" t="s">
        <v>523</v>
      </c>
      <c r="I155" s="188" t="s">
        <v>524</v>
      </c>
      <c r="J155" s="188" t="s">
        <v>525</v>
      </c>
      <c r="K155" s="188" t="s">
        <v>526</v>
      </c>
    </row>
    <row r="156" spans="2:12" ht="75" hidden="1" x14ac:dyDescent="0.25">
      <c r="B156" s="188" t="s">
        <v>629</v>
      </c>
      <c r="C156" s="188" t="s">
        <v>628</v>
      </c>
      <c r="D156" s="281" t="s">
        <v>527</v>
      </c>
      <c r="E156" s="188" t="s">
        <v>528</v>
      </c>
      <c r="F156" s="188" t="s">
        <v>529</v>
      </c>
      <c r="G156" s="188" t="s">
        <v>530</v>
      </c>
      <c r="H156" s="188" t="s">
        <v>531</v>
      </c>
      <c r="I156" s="188" t="s">
        <v>532</v>
      </c>
      <c r="J156" s="188" t="s">
        <v>533</v>
      </c>
      <c r="K156" s="188" t="s">
        <v>534</v>
      </c>
    </row>
    <row r="157" spans="2:12" ht="45" hidden="1" x14ac:dyDescent="0.25">
      <c r="B157" s="188" t="s">
        <v>630</v>
      </c>
      <c r="C157" s="188" t="s">
        <v>627</v>
      </c>
      <c r="D157" s="281" t="s">
        <v>535</v>
      </c>
      <c r="E157" s="188" t="s">
        <v>536</v>
      </c>
      <c r="F157" s="188" t="s">
        <v>537</v>
      </c>
      <c r="G157" s="188" t="s">
        <v>538</v>
      </c>
      <c r="H157" s="188" t="s">
        <v>539</v>
      </c>
      <c r="I157" s="188" t="s">
        <v>540</v>
      </c>
      <c r="J157" s="188" t="s">
        <v>541</v>
      </c>
      <c r="K157" s="188" t="s">
        <v>542</v>
      </c>
    </row>
    <row r="158" spans="2:12" hidden="1" x14ac:dyDescent="0.25">
      <c r="B158" s="188" t="s">
        <v>631</v>
      </c>
      <c r="C158" s="188" t="s">
        <v>626</v>
      </c>
      <c r="F158" s="188" t="s">
        <v>543</v>
      </c>
      <c r="G158" s="188" t="s">
        <v>544</v>
      </c>
      <c r="H158" s="188" t="s">
        <v>545</v>
      </c>
      <c r="I158" s="188" t="s">
        <v>546</v>
      </c>
      <c r="J158" s="188" t="s">
        <v>547</v>
      </c>
      <c r="K158" s="188" t="s">
        <v>548</v>
      </c>
    </row>
    <row r="159" spans="2:12" hidden="1" x14ac:dyDescent="0.25">
      <c r="B159" s="188" t="s">
        <v>632</v>
      </c>
      <c r="G159" s="188" t="s">
        <v>549</v>
      </c>
      <c r="H159" s="188" t="s">
        <v>550</v>
      </c>
      <c r="I159" s="188" t="s">
        <v>551</v>
      </c>
      <c r="J159" s="188" t="s">
        <v>552</v>
      </c>
      <c r="K159" s="188" t="s">
        <v>553</v>
      </c>
    </row>
    <row r="160" spans="2:12" hidden="1" x14ac:dyDescent="0.25">
      <c r="C160" s="188" t="s">
        <v>554</v>
      </c>
      <c r="J160" s="188" t="s">
        <v>555</v>
      </c>
    </row>
    <row r="161" spans="2:10" hidden="1" x14ac:dyDescent="0.25">
      <c r="C161" s="188" t="s">
        <v>556</v>
      </c>
      <c r="I161" s="188" t="s">
        <v>557</v>
      </c>
      <c r="J161" s="188" t="s">
        <v>558</v>
      </c>
    </row>
    <row r="162" spans="2:10" hidden="1" x14ac:dyDescent="0.25">
      <c r="B162" s="290" t="s">
        <v>633</v>
      </c>
      <c r="C162" s="188" t="s">
        <v>559</v>
      </c>
      <c r="I162" s="188" t="s">
        <v>560</v>
      </c>
      <c r="J162" s="188" t="s">
        <v>561</v>
      </c>
    </row>
    <row r="163" spans="2:10" hidden="1" x14ac:dyDescent="0.25">
      <c r="B163" s="290" t="s">
        <v>29</v>
      </c>
      <c r="C163" s="188" t="s">
        <v>562</v>
      </c>
      <c r="D163" s="188" t="s">
        <v>563</v>
      </c>
      <c r="E163" s="188" t="s">
        <v>564</v>
      </c>
      <c r="I163" s="188" t="s">
        <v>565</v>
      </c>
      <c r="J163" s="188" t="s">
        <v>292</v>
      </c>
    </row>
    <row r="164" spans="2:10" hidden="1" x14ac:dyDescent="0.25">
      <c r="B164" s="290" t="s">
        <v>16</v>
      </c>
      <c r="D164" s="188" t="s">
        <v>566</v>
      </c>
      <c r="E164" s="188" t="s">
        <v>567</v>
      </c>
      <c r="H164" s="188" t="s">
        <v>439</v>
      </c>
      <c r="I164" s="188" t="s">
        <v>568</v>
      </c>
    </row>
    <row r="165" spans="2:10" hidden="1" x14ac:dyDescent="0.25">
      <c r="B165" s="290" t="s">
        <v>34</v>
      </c>
      <c r="D165" s="188" t="s">
        <v>569</v>
      </c>
      <c r="E165" s="188" t="s">
        <v>570</v>
      </c>
      <c r="H165" s="188" t="s">
        <v>449</v>
      </c>
      <c r="I165" s="188" t="s">
        <v>571</v>
      </c>
      <c r="J165" s="188" t="s">
        <v>572</v>
      </c>
    </row>
    <row r="166" spans="2:10" hidden="1" x14ac:dyDescent="0.25">
      <c r="B166" s="290" t="s">
        <v>634</v>
      </c>
      <c r="C166" s="188" t="s">
        <v>573</v>
      </c>
      <c r="D166" s="188" t="s">
        <v>574</v>
      </c>
      <c r="H166" s="188" t="s">
        <v>455</v>
      </c>
      <c r="I166" s="188" t="s">
        <v>575</v>
      </c>
      <c r="J166" s="188" t="s">
        <v>576</v>
      </c>
    </row>
    <row r="167" spans="2:10" hidden="1" x14ac:dyDescent="0.25">
      <c r="B167" s="290" t="s">
        <v>635</v>
      </c>
      <c r="C167" s="188" t="s">
        <v>577</v>
      </c>
      <c r="H167" s="188" t="s">
        <v>462</v>
      </c>
      <c r="I167" s="188" t="s">
        <v>578</v>
      </c>
    </row>
    <row r="168" spans="2:10" hidden="1" x14ac:dyDescent="0.25">
      <c r="B168" s="290" t="s">
        <v>636</v>
      </c>
      <c r="C168" s="188" t="s">
        <v>579</v>
      </c>
      <c r="E168" s="188" t="s">
        <v>580</v>
      </c>
      <c r="H168" s="188" t="s">
        <v>581</v>
      </c>
      <c r="I168" s="188" t="s">
        <v>582</v>
      </c>
    </row>
    <row r="169" spans="2:10" hidden="1" x14ac:dyDescent="0.25">
      <c r="B169" s="290" t="s">
        <v>637</v>
      </c>
      <c r="C169" s="188" t="s">
        <v>583</v>
      </c>
      <c r="E169" s="188" t="s">
        <v>584</v>
      </c>
      <c r="H169" s="188" t="s">
        <v>585</v>
      </c>
      <c r="I169" s="188" t="s">
        <v>586</v>
      </c>
    </row>
    <row r="170" spans="2:10" hidden="1" x14ac:dyDescent="0.25">
      <c r="B170" s="290" t="s">
        <v>638</v>
      </c>
      <c r="C170" s="188" t="s">
        <v>587</v>
      </c>
      <c r="E170" s="188" t="s">
        <v>588</v>
      </c>
      <c r="H170" s="188" t="s">
        <v>589</v>
      </c>
      <c r="I170" s="188" t="s">
        <v>590</v>
      </c>
    </row>
    <row r="171" spans="2:10" hidden="1" x14ac:dyDescent="0.25">
      <c r="B171" s="290" t="s">
        <v>639</v>
      </c>
      <c r="C171" s="188" t="s">
        <v>591</v>
      </c>
      <c r="E171" s="188" t="s">
        <v>592</v>
      </c>
      <c r="H171" s="188" t="s">
        <v>593</v>
      </c>
      <c r="I171" s="188" t="s">
        <v>594</v>
      </c>
    </row>
    <row r="172" spans="2:10" hidden="1" x14ac:dyDescent="0.25">
      <c r="B172" s="290" t="s">
        <v>640</v>
      </c>
      <c r="C172" s="188" t="s">
        <v>595</v>
      </c>
      <c r="E172" s="188" t="s">
        <v>596</v>
      </c>
      <c r="H172" s="188" t="s">
        <v>597</v>
      </c>
      <c r="I172" s="188" t="s">
        <v>598</v>
      </c>
    </row>
    <row r="173" spans="2:10" hidden="1" x14ac:dyDescent="0.25">
      <c r="B173" s="290" t="s">
        <v>641</v>
      </c>
      <c r="C173" s="188" t="s">
        <v>292</v>
      </c>
      <c r="E173" s="188" t="s">
        <v>599</v>
      </c>
      <c r="H173" s="188" t="s">
        <v>600</v>
      </c>
      <c r="I173" s="188" t="s">
        <v>601</v>
      </c>
    </row>
    <row r="174" spans="2:10" hidden="1" x14ac:dyDescent="0.25">
      <c r="B174" s="290" t="s">
        <v>642</v>
      </c>
      <c r="E174" s="188" t="s">
        <v>602</v>
      </c>
      <c r="H174" s="188" t="s">
        <v>603</v>
      </c>
      <c r="I174" s="188" t="s">
        <v>604</v>
      </c>
    </row>
    <row r="175" spans="2:10" hidden="1" x14ac:dyDescent="0.25">
      <c r="B175" s="290" t="s">
        <v>643</v>
      </c>
      <c r="E175" s="188" t="s">
        <v>605</v>
      </c>
      <c r="H175" s="188" t="s">
        <v>606</v>
      </c>
      <c r="I175" s="188" t="s">
        <v>607</v>
      </c>
    </row>
    <row r="176" spans="2:10" hidden="1" x14ac:dyDescent="0.25">
      <c r="B176" s="290" t="s">
        <v>644</v>
      </c>
      <c r="E176" s="188" t="s">
        <v>608</v>
      </c>
      <c r="H176" s="188" t="s">
        <v>609</v>
      </c>
      <c r="I176" s="188" t="s">
        <v>610</v>
      </c>
    </row>
    <row r="177" spans="2:9" hidden="1" x14ac:dyDescent="0.25">
      <c r="B177" s="290" t="s">
        <v>645</v>
      </c>
      <c r="H177" s="188" t="s">
        <v>611</v>
      </c>
      <c r="I177" s="188" t="s">
        <v>612</v>
      </c>
    </row>
    <row r="178" spans="2:9" hidden="1" x14ac:dyDescent="0.25">
      <c r="B178" s="290" t="s">
        <v>646</v>
      </c>
      <c r="H178" s="188" t="s">
        <v>613</v>
      </c>
    </row>
    <row r="179" spans="2:9" hidden="1" x14ac:dyDescent="0.25">
      <c r="B179" s="290" t="s">
        <v>647</v>
      </c>
      <c r="H179" s="188" t="s">
        <v>614</v>
      </c>
    </row>
    <row r="180" spans="2:9" hidden="1" x14ac:dyDescent="0.25">
      <c r="B180" s="290" t="s">
        <v>648</v>
      </c>
      <c r="H180" s="188" t="s">
        <v>615</v>
      </c>
    </row>
    <row r="181" spans="2:9" hidden="1" x14ac:dyDescent="0.25">
      <c r="B181" s="290" t="s">
        <v>649</v>
      </c>
      <c r="H181" s="188" t="s">
        <v>616</v>
      </c>
    </row>
    <row r="182" spans="2:9" hidden="1" x14ac:dyDescent="0.25">
      <c r="B182" s="290" t="s">
        <v>650</v>
      </c>
      <c r="D182" t="s">
        <v>617</v>
      </c>
      <c r="H182" s="188" t="s">
        <v>618</v>
      </c>
    </row>
    <row r="183" spans="2:9" hidden="1" x14ac:dyDescent="0.25">
      <c r="B183" s="290" t="s">
        <v>651</v>
      </c>
      <c r="D183" t="s">
        <v>619</v>
      </c>
      <c r="H183" s="188" t="s">
        <v>620</v>
      </c>
    </row>
    <row r="184" spans="2:9" hidden="1" x14ac:dyDescent="0.25">
      <c r="B184" s="290" t="s">
        <v>652</v>
      </c>
      <c r="D184" t="s">
        <v>621</v>
      </c>
      <c r="H184" s="188" t="s">
        <v>622</v>
      </c>
    </row>
    <row r="185" spans="2:9" hidden="1" x14ac:dyDescent="0.25">
      <c r="B185" s="290" t="s">
        <v>653</v>
      </c>
      <c r="D185" t="s">
        <v>619</v>
      </c>
      <c r="H185" s="188" t="s">
        <v>623</v>
      </c>
    </row>
    <row r="186" spans="2:9" hidden="1" x14ac:dyDescent="0.25">
      <c r="B186" s="290" t="s">
        <v>654</v>
      </c>
      <c r="D186" t="s">
        <v>624</v>
      </c>
    </row>
    <row r="187" spans="2:9" hidden="1" x14ac:dyDescent="0.25">
      <c r="B187" s="290" t="s">
        <v>655</v>
      </c>
      <c r="D187" t="s">
        <v>619</v>
      </c>
    </row>
    <row r="188" spans="2:9" hidden="1" x14ac:dyDescent="0.25">
      <c r="B188" s="290" t="s">
        <v>656</v>
      </c>
    </row>
    <row r="189" spans="2:9" hidden="1" x14ac:dyDescent="0.25">
      <c r="B189" s="290" t="s">
        <v>657</v>
      </c>
    </row>
    <row r="190" spans="2:9" hidden="1" x14ac:dyDescent="0.25">
      <c r="B190" s="290" t="s">
        <v>658</v>
      </c>
    </row>
    <row r="191" spans="2:9" hidden="1" x14ac:dyDescent="0.25">
      <c r="B191" s="290" t="s">
        <v>659</v>
      </c>
    </row>
    <row r="192" spans="2:9" hidden="1" x14ac:dyDescent="0.25">
      <c r="B192" s="290" t="s">
        <v>660</v>
      </c>
    </row>
    <row r="193" spans="2:2" hidden="1" x14ac:dyDescent="0.25">
      <c r="B193" s="290" t="s">
        <v>661</v>
      </c>
    </row>
    <row r="194" spans="2:2" hidden="1" x14ac:dyDescent="0.25">
      <c r="B194" s="290" t="s">
        <v>662</v>
      </c>
    </row>
    <row r="195" spans="2:2" hidden="1" x14ac:dyDescent="0.25">
      <c r="B195" s="290" t="s">
        <v>663</v>
      </c>
    </row>
    <row r="196" spans="2:2" hidden="1" x14ac:dyDescent="0.25">
      <c r="B196" s="290" t="s">
        <v>664</v>
      </c>
    </row>
    <row r="197" spans="2:2" hidden="1" x14ac:dyDescent="0.25">
      <c r="B197" s="290" t="s">
        <v>51</v>
      </c>
    </row>
    <row r="198" spans="2:2" hidden="1" x14ac:dyDescent="0.25">
      <c r="B198" s="290" t="s">
        <v>57</v>
      </c>
    </row>
    <row r="199" spans="2:2" hidden="1" x14ac:dyDescent="0.25">
      <c r="B199" s="290" t="s">
        <v>59</v>
      </c>
    </row>
    <row r="200" spans="2:2" hidden="1" x14ac:dyDescent="0.25">
      <c r="B200" s="290" t="s">
        <v>61</v>
      </c>
    </row>
    <row r="201" spans="2:2" hidden="1" x14ac:dyDescent="0.25">
      <c r="B201" s="290" t="s">
        <v>23</v>
      </c>
    </row>
    <row r="202" spans="2:2" hidden="1" x14ac:dyDescent="0.25">
      <c r="B202" s="290" t="s">
        <v>63</v>
      </c>
    </row>
    <row r="203" spans="2:2" hidden="1" x14ac:dyDescent="0.25">
      <c r="B203" s="290" t="s">
        <v>65</v>
      </c>
    </row>
    <row r="204" spans="2:2" hidden="1" x14ac:dyDescent="0.25">
      <c r="B204" s="290" t="s">
        <v>68</v>
      </c>
    </row>
    <row r="205" spans="2:2" hidden="1" x14ac:dyDescent="0.25">
      <c r="B205" s="290" t="s">
        <v>69</v>
      </c>
    </row>
    <row r="206" spans="2:2" hidden="1" x14ac:dyDescent="0.25">
      <c r="B206" s="290" t="s">
        <v>70</v>
      </c>
    </row>
    <row r="207" spans="2:2" hidden="1" x14ac:dyDescent="0.25">
      <c r="B207" s="290" t="s">
        <v>71</v>
      </c>
    </row>
    <row r="208" spans="2:2" hidden="1" x14ac:dyDescent="0.25">
      <c r="B208" s="290" t="s">
        <v>665</v>
      </c>
    </row>
    <row r="209" spans="2:2" hidden="1" x14ac:dyDescent="0.25">
      <c r="B209" s="290" t="s">
        <v>666</v>
      </c>
    </row>
    <row r="210" spans="2:2" hidden="1" x14ac:dyDescent="0.25">
      <c r="B210" s="290" t="s">
        <v>75</v>
      </c>
    </row>
    <row r="211" spans="2:2" hidden="1" x14ac:dyDescent="0.25">
      <c r="B211" s="290" t="s">
        <v>77</v>
      </c>
    </row>
    <row r="212" spans="2:2" hidden="1" x14ac:dyDescent="0.25">
      <c r="B212" s="290" t="s">
        <v>81</v>
      </c>
    </row>
    <row r="213" spans="2:2" hidden="1" x14ac:dyDescent="0.25">
      <c r="B213" s="290" t="s">
        <v>667</v>
      </c>
    </row>
    <row r="214" spans="2:2" hidden="1" x14ac:dyDescent="0.25">
      <c r="B214" s="290" t="s">
        <v>668</v>
      </c>
    </row>
    <row r="215" spans="2:2" hidden="1" x14ac:dyDescent="0.25">
      <c r="B215" s="290" t="s">
        <v>669</v>
      </c>
    </row>
    <row r="216" spans="2:2" hidden="1" x14ac:dyDescent="0.25">
      <c r="B216" s="290" t="s">
        <v>79</v>
      </c>
    </row>
    <row r="217" spans="2:2" hidden="1" x14ac:dyDescent="0.25">
      <c r="B217" s="290" t="s">
        <v>80</v>
      </c>
    </row>
    <row r="218" spans="2:2" hidden="1" x14ac:dyDescent="0.25">
      <c r="B218" s="290" t="s">
        <v>83</v>
      </c>
    </row>
    <row r="219" spans="2:2" hidden="1" x14ac:dyDescent="0.25">
      <c r="B219" s="290" t="s">
        <v>85</v>
      </c>
    </row>
    <row r="220" spans="2:2" hidden="1" x14ac:dyDescent="0.25">
      <c r="B220" s="290" t="s">
        <v>670</v>
      </c>
    </row>
    <row r="221" spans="2:2" hidden="1" x14ac:dyDescent="0.25">
      <c r="B221" s="290" t="s">
        <v>84</v>
      </c>
    </row>
    <row r="222" spans="2:2" hidden="1" x14ac:dyDescent="0.25">
      <c r="B222" s="290" t="s">
        <v>86</v>
      </c>
    </row>
    <row r="223" spans="2:2" hidden="1" x14ac:dyDescent="0.25">
      <c r="B223" s="290" t="s">
        <v>89</v>
      </c>
    </row>
    <row r="224" spans="2:2" hidden="1" x14ac:dyDescent="0.25">
      <c r="B224" s="290" t="s">
        <v>88</v>
      </c>
    </row>
    <row r="225" spans="2:2" hidden="1" x14ac:dyDescent="0.25">
      <c r="B225" s="290" t="s">
        <v>671</v>
      </c>
    </row>
    <row r="226" spans="2:2" hidden="1" x14ac:dyDescent="0.25">
      <c r="B226" s="290" t="s">
        <v>95</v>
      </c>
    </row>
    <row r="227" spans="2:2" hidden="1" x14ac:dyDescent="0.25">
      <c r="B227" s="290" t="s">
        <v>97</v>
      </c>
    </row>
    <row r="228" spans="2:2" hidden="1" x14ac:dyDescent="0.25">
      <c r="B228" s="290" t="s">
        <v>98</v>
      </c>
    </row>
    <row r="229" spans="2:2" hidden="1" x14ac:dyDescent="0.25">
      <c r="B229" s="290" t="s">
        <v>99</v>
      </c>
    </row>
    <row r="230" spans="2:2" hidden="1" x14ac:dyDescent="0.25">
      <c r="B230" s="290" t="s">
        <v>672</v>
      </c>
    </row>
    <row r="231" spans="2:2" hidden="1" x14ac:dyDescent="0.25">
      <c r="B231" s="290" t="s">
        <v>673</v>
      </c>
    </row>
    <row r="232" spans="2:2" hidden="1" x14ac:dyDescent="0.25">
      <c r="B232" s="290" t="s">
        <v>100</v>
      </c>
    </row>
    <row r="233" spans="2:2" hidden="1" x14ac:dyDescent="0.25">
      <c r="B233" s="290" t="s">
        <v>154</v>
      </c>
    </row>
    <row r="234" spans="2:2" hidden="1" x14ac:dyDescent="0.25">
      <c r="B234" s="290" t="s">
        <v>674</v>
      </c>
    </row>
    <row r="235" spans="2:2" ht="30" hidden="1" x14ac:dyDescent="0.25">
      <c r="B235" s="290" t="s">
        <v>675</v>
      </c>
    </row>
    <row r="236" spans="2:2" hidden="1" x14ac:dyDescent="0.25">
      <c r="B236" s="290" t="s">
        <v>105</v>
      </c>
    </row>
    <row r="237" spans="2:2" hidden="1" x14ac:dyDescent="0.25">
      <c r="B237" s="290" t="s">
        <v>107</v>
      </c>
    </row>
    <row r="238" spans="2:2" hidden="1" x14ac:dyDescent="0.25">
      <c r="B238" s="290" t="s">
        <v>676</v>
      </c>
    </row>
    <row r="239" spans="2:2" hidden="1" x14ac:dyDescent="0.25">
      <c r="B239" s="290" t="s">
        <v>155</v>
      </c>
    </row>
    <row r="240" spans="2:2" hidden="1" x14ac:dyDescent="0.25">
      <c r="B240" s="290" t="s">
        <v>172</v>
      </c>
    </row>
    <row r="241" spans="2:2" hidden="1" x14ac:dyDescent="0.25">
      <c r="B241" s="290" t="s">
        <v>106</v>
      </c>
    </row>
    <row r="242" spans="2:2" hidden="1" x14ac:dyDescent="0.25">
      <c r="B242" s="290" t="s">
        <v>110</v>
      </c>
    </row>
    <row r="243" spans="2:2" hidden="1" x14ac:dyDescent="0.25">
      <c r="B243" s="290" t="s">
        <v>104</v>
      </c>
    </row>
    <row r="244" spans="2:2" hidden="1" x14ac:dyDescent="0.25">
      <c r="B244" s="290" t="s">
        <v>126</v>
      </c>
    </row>
    <row r="245" spans="2:2" hidden="1" x14ac:dyDescent="0.25">
      <c r="B245" s="290" t="s">
        <v>677</v>
      </c>
    </row>
    <row r="246" spans="2:2" hidden="1" x14ac:dyDescent="0.25">
      <c r="B246" s="290" t="s">
        <v>112</v>
      </c>
    </row>
    <row r="247" spans="2:2" hidden="1" x14ac:dyDescent="0.25">
      <c r="B247" s="290" t="s">
        <v>115</v>
      </c>
    </row>
    <row r="248" spans="2:2" hidden="1" x14ac:dyDescent="0.25">
      <c r="B248" s="290" t="s">
        <v>121</v>
      </c>
    </row>
    <row r="249" spans="2:2" hidden="1" x14ac:dyDescent="0.25">
      <c r="B249" s="290" t="s">
        <v>118</v>
      </c>
    </row>
    <row r="250" spans="2:2" ht="30" hidden="1" x14ac:dyDescent="0.25">
      <c r="B250" s="290" t="s">
        <v>678</v>
      </c>
    </row>
    <row r="251" spans="2:2" hidden="1" x14ac:dyDescent="0.25">
      <c r="B251" s="290" t="s">
        <v>116</v>
      </c>
    </row>
    <row r="252" spans="2:2" hidden="1" x14ac:dyDescent="0.25">
      <c r="B252" s="290" t="s">
        <v>117</v>
      </c>
    </row>
    <row r="253" spans="2:2" hidden="1" x14ac:dyDescent="0.25">
      <c r="B253" s="290" t="s">
        <v>128</v>
      </c>
    </row>
    <row r="254" spans="2:2" hidden="1" x14ac:dyDescent="0.25">
      <c r="B254" s="290" t="s">
        <v>125</v>
      </c>
    </row>
    <row r="255" spans="2:2" hidden="1" x14ac:dyDescent="0.25">
      <c r="B255" s="290" t="s">
        <v>124</v>
      </c>
    </row>
    <row r="256" spans="2:2" hidden="1" x14ac:dyDescent="0.25">
      <c r="B256" s="290" t="s">
        <v>127</v>
      </c>
    </row>
    <row r="257" spans="2:2" hidden="1" x14ac:dyDescent="0.25">
      <c r="B257" s="290" t="s">
        <v>119</v>
      </c>
    </row>
    <row r="258" spans="2:2" hidden="1" x14ac:dyDescent="0.25">
      <c r="B258" s="290" t="s">
        <v>120</v>
      </c>
    </row>
    <row r="259" spans="2:2" hidden="1" x14ac:dyDescent="0.25">
      <c r="B259" s="290" t="s">
        <v>113</v>
      </c>
    </row>
    <row r="260" spans="2:2" hidden="1" x14ac:dyDescent="0.25">
      <c r="B260" s="290" t="s">
        <v>114</v>
      </c>
    </row>
    <row r="261" spans="2:2" hidden="1" x14ac:dyDescent="0.25">
      <c r="B261" s="290" t="s">
        <v>129</v>
      </c>
    </row>
    <row r="262" spans="2:2" hidden="1" x14ac:dyDescent="0.25">
      <c r="B262" s="290" t="s">
        <v>135</v>
      </c>
    </row>
    <row r="263" spans="2:2" hidden="1" x14ac:dyDescent="0.25">
      <c r="B263" s="290" t="s">
        <v>136</v>
      </c>
    </row>
    <row r="264" spans="2:2" hidden="1" x14ac:dyDescent="0.25">
      <c r="B264" s="290" t="s">
        <v>134</v>
      </c>
    </row>
    <row r="265" spans="2:2" hidden="1" x14ac:dyDescent="0.25">
      <c r="B265" s="290" t="s">
        <v>679</v>
      </c>
    </row>
    <row r="266" spans="2:2" hidden="1" x14ac:dyDescent="0.25">
      <c r="B266" s="290" t="s">
        <v>131</v>
      </c>
    </row>
    <row r="267" spans="2:2" hidden="1" x14ac:dyDescent="0.25">
      <c r="B267" s="290" t="s">
        <v>130</v>
      </c>
    </row>
    <row r="268" spans="2:2" hidden="1" x14ac:dyDescent="0.25">
      <c r="B268" s="290" t="s">
        <v>138</v>
      </c>
    </row>
    <row r="269" spans="2:2" hidden="1" x14ac:dyDescent="0.25">
      <c r="B269" s="290" t="s">
        <v>139</v>
      </c>
    </row>
    <row r="270" spans="2:2" hidden="1" x14ac:dyDescent="0.25">
      <c r="B270" s="290" t="s">
        <v>141</v>
      </c>
    </row>
    <row r="271" spans="2:2" hidden="1" x14ac:dyDescent="0.25">
      <c r="B271" s="290" t="s">
        <v>144</v>
      </c>
    </row>
    <row r="272" spans="2:2" hidden="1" x14ac:dyDescent="0.25">
      <c r="B272" s="290" t="s">
        <v>145</v>
      </c>
    </row>
    <row r="273" spans="2:2" hidden="1" x14ac:dyDescent="0.25">
      <c r="B273" s="290" t="s">
        <v>140</v>
      </c>
    </row>
    <row r="274" spans="2:2" hidden="1" x14ac:dyDescent="0.25">
      <c r="B274" s="290" t="s">
        <v>142</v>
      </c>
    </row>
    <row r="275" spans="2:2" hidden="1" x14ac:dyDescent="0.25">
      <c r="B275" s="290" t="s">
        <v>146</v>
      </c>
    </row>
    <row r="276" spans="2:2" hidden="1" x14ac:dyDescent="0.25">
      <c r="B276" s="290" t="s">
        <v>680</v>
      </c>
    </row>
    <row r="277" spans="2:2" hidden="1" x14ac:dyDescent="0.25">
      <c r="B277" s="290" t="s">
        <v>143</v>
      </c>
    </row>
    <row r="278" spans="2:2" hidden="1" x14ac:dyDescent="0.25">
      <c r="B278" s="290" t="s">
        <v>151</v>
      </c>
    </row>
    <row r="279" spans="2:2" hidden="1" x14ac:dyDescent="0.25">
      <c r="B279" s="290" t="s">
        <v>152</v>
      </c>
    </row>
    <row r="280" spans="2:2" hidden="1" x14ac:dyDescent="0.25">
      <c r="B280" s="290" t="s">
        <v>153</v>
      </c>
    </row>
    <row r="281" spans="2:2" hidden="1" x14ac:dyDescent="0.25">
      <c r="B281" s="290" t="s">
        <v>160</v>
      </c>
    </row>
    <row r="282" spans="2:2" hidden="1" x14ac:dyDescent="0.25">
      <c r="B282" s="290" t="s">
        <v>173</v>
      </c>
    </row>
    <row r="283" spans="2:2" hidden="1" x14ac:dyDescent="0.25">
      <c r="B283" s="290" t="s">
        <v>161</v>
      </c>
    </row>
    <row r="284" spans="2:2" hidden="1" x14ac:dyDescent="0.25">
      <c r="B284" s="290" t="s">
        <v>168</v>
      </c>
    </row>
    <row r="285" spans="2:2" hidden="1" x14ac:dyDescent="0.25">
      <c r="B285" s="290" t="s">
        <v>164</v>
      </c>
    </row>
    <row r="286" spans="2:2" hidden="1" x14ac:dyDescent="0.25">
      <c r="B286" s="290" t="s">
        <v>66</v>
      </c>
    </row>
    <row r="287" spans="2:2" hidden="1" x14ac:dyDescent="0.25">
      <c r="B287" s="290" t="s">
        <v>158</v>
      </c>
    </row>
    <row r="288" spans="2:2" hidden="1" x14ac:dyDescent="0.25">
      <c r="B288" s="290" t="s">
        <v>162</v>
      </c>
    </row>
    <row r="289" spans="2:2" hidden="1" x14ac:dyDescent="0.25">
      <c r="B289" s="290" t="s">
        <v>159</v>
      </c>
    </row>
    <row r="290" spans="2:2" hidden="1" x14ac:dyDescent="0.25">
      <c r="B290" s="290" t="s">
        <v>174</v>
      </c>
    </row>
    <row r="291" spans="2:2" hidden="1" x14ac:dyDescent="0.25">
      <c r="B291" s="290" t="s">
        <v>681</v>
      </c>
    </row>
    <row r="292" spans="2:2" hidden="1" x14ac:dyDescent="0.25">
      <c r="B292" s="290" t="s">
        <v>167</v>
      </c>
    </row>
    <row r="293" spans="2:2" hidden="1" x14ac:dyDescent="0.25">
      <c r="B293" s="290" t="s">
        <v>175</v>
      </c>
    </row>
    <row r="294" spans="2:2" hidden="1" x14ac:dyDescent="0.25">
      <c r="B294" s="290" t="s">
        <v>163</v>
      </c>
    </row>
    <row r="295" spans="2:2" hidden="1" x14ac:dyDescent="0.25">
      <c r="B295" s="290" t="s">
        <v>178</v>
      </c>
    </row>
    <row r="296" spans="2:2" hidden="1" x14ac:dyDescent="0.25">
      <c r="B296" s="290" t="s">
        <v>682</v>
      </c>
    </row>
    <row r="297" spans="2:2" hidden="1" x14ac:dyDescent="0.25">
      <c r="B297" s="290" t="s">
        <v>183</v>
      </c>
    </row>
    <row r="298" spans="2:2" hidden="1" x14ac:dyDescent="0.25">
      <c r="B298" s="290" t="s">
        <v>180</v>
      </c>
    </row>
    <row r="299" spans="2:2" hidden="1" x14ac:dyDescent="0.25">
      <c r="B299" s="290" t="s">
        <v>179</v>
      </c>
    </row>
    <row r="300" spans="2:2" hidden="1" x14ac:dyDescent="0.25">
      <c r="B300" s="290" t="s">
        <v>188</v>
      </c>
    </row>
    <row r="301" spans="2:2" hidden="1" x14ac:dyDescent="0.25">
      <c r="B301" s="290" t="s">
        <v>184</v>
      </c>
    </row>
    <row r="302" spans="2:2" hidden="1" x14ac:dyDescent="0.25">
      <c r="B302" s="290" t="s">
        <v>185</v>
      </c>
    </row>
    <row r="303" spans="2:2" hidden="1" x14ac:dyDescent="0.25">
      <c r="B303" s="290" t="s">
        <v>186</v>
      </c>
    </row>
    <row r="304" spans="2:2" hidden="1" x14ac:dyDescent="0.25">
      <c r="B304" s="290" t="s">
        <v>187</v>
      </c>
    </row>
    <row r="305" spans="2:2" hidden="1" x14ac:dyDescent="0.25">
      <c r="B305" s="290" t="s">
        <v>189</v>
      </c>
    </row>
    <row r="306" spans="2:2" hidden="1" x14ac:dyDescent="0.25">
      <c r="B306" s="290" t="s">
        <v>683</v>
      </c>
    </row>
    <row r="307" spans="2:2" hidden="1" x14ac:dyDescent="0.25">
      <c r="B307" s="290" t="s">
        <v>190</v>
      </c>
    </row>
    <row r="308" spans="2:2" hidden="1" x14ac:dyDescent="0.25">
      <c r="B308" s="290" t="s">
        <v>191</v>
      </c>
    </row>
    <row r="309" spans="2:2" hidden="1" x14ac:dyDescent="0.25">
      <c r="B309" s="290" t="s">
        <v>196</v>
      </c>
    </row>
    <row r="310" spans="2:2" hidden="1" x14ac:dyDescent="0.25">
      <c r="B310" s="290" t="s">
        <v>197</v>
      </c>
    </row>
    <row r="311" spans="2:2" ht="30" hidden="1" x14ac:dyDescent="0.25">
      <c r="B311" s="290" t="s">
        <v>156</v>
      </c>
    </row>
    <row r="312" spans="2:2" hidden="1" x14ac:dyDescent="0.25">
      <c r="B312" s="290" t="s">
        <v>684</v>
      </c>
    </row>
    <row r="313" spans="2:2" hidden="1" x14ac:dyDescent="0.25">
      <c r="B313" s="290" t="s">
        <v>685</v>
      </c>
    </row>
    <row r="314" spans="2:2" hidden="1" x14ac:dyDescent="0.25">
      <c r="B314" s="290" t="s">
        <v>198</v>
      </c>
    </row>
    <row r="315" spans="2:2" hidden="1" x14ac:dyDescent="0.25">
      <c r="B315" s="290" t="s">
        <v>157</v>
      </c>
    </row>
    <row r="316" spans="2:2" hidden="1" x14ac:dyDescent="0.25">
      <c r="B316" s="290" t="s">
        <v>686</v>
      </c>
    </row>
    <row r="317" spans="2:2" hidden="1" x14ac:dyDescent="0.25">
      <c r="B317" s="290" t="s">
        <v>170</v>
      </c>
    </row>
    <row r="318" spans="2:2" hidden="1" x14ac:dyDescent="0.25">
      <c r="B318" s="290" t="s">
        <v>202</v>
      </c>
    </row>
    <row r="319" spans="2:2" hidden="1" x14ac:dyDescent="0.25">
      <c r="B319" s="290" t="s">
        <v>203</v>
      </c>
    </row>
    <row r="320" spans="2:2" hidden="1" x14ac:dyDescent="0.25">
      <c r="B320" s="290" t="s">
        <v>182</v>
      </c>
    </row>
    <row r="321" hidden="1" x14ac:dyDescent="0.25"/>
  </sheetData>
  <dataConsolidate/>
  <mergeCells count="352">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D62:E62"/>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L123:O123"/>
    <mergeCell ref="P123:S123"/>
    <mergeCell ref="M119:N119"/>
    <mergeCell ref="M120:N120"/>
    <mergeCell ref="M121:N121"/>
    <mergeCell ref="R116:S116"/>
    <mergeCell ref="R117:S117"/>
    <mergeCell ref="R118:S118"/>
    <mergeCell ref="R119:S119"/>
    <mergeCell ref="R120:S120"/>
    <mergeCell ref="R121:S121"/>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s>
  <conditionalFormatting sqref="E136">
    <cfRule type="iconSet" priority="1">
      <iconSet iconSet="4ArrowsGray">
        <cfvo type="percent" val="0"/>
        <cfvo type="percent" val="25"/>
        <cfvo type="percent" val="50"/>
        <cfvo type="percent" val="75"/>
      </iconSet>
    </cfRule>
  </conditionalFormatting>
  <dataValidations xWindow="633" yWindow="580" count="61">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P121 L117 L119 P115 P117 P119">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P111 H107 H109 H105 L107 L109 P105 P107 P109 L105 L115">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I54 P65 E54 D65 L65 H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M54 H57">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N21:O21 Q27 Q21:S21 K21">
      <formula1>0</formula1>
      <formula2>99999999999</formula2>
    </dataValidation>
    <dataValidation type="decimal" allowBlank="1" showInputMessage="1" showErrorMessage="1" errorTitle="Invalid data" error="Enter a percentage between 0 and 100" prompt="Enter a percentage (between 0 and 100)" sqref="F22:G23 N22:O23 R22:S23 J22:K23">
      <formula1>0</formula1>
      <formula2>100</formula2>
    </dataValidation>
    <dataValidation type="decimal" allowBlank="1" showInputMessage="1" showErrorMessage="1" errorTitle="Invalid data" error="Please enter a number between 0 and 100" prompt="Enter a percentage between 0 and 100" sqref="E22:E23 E65 P63:Q63 M22:M23 M28 I28 Q22:Q23 E28 I55 E103 I22:I23 M55 M57 E57 Q28 E55 Q57 I65 M65 Q65 Q103 M111 I111 M103 I103 E111 Q55 D63:E63 E105 E107 E109 I105 I107 I109 M105 M107 M109 Q105 Q107 Q109 Q111 H63:I63 L63:M63 I57">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Select from the drop-down list._x000a_" prompt="Select overall effectiveness" sqref="G27:G28 K27:K28 O27:O28 S27:S28">
      <formula1>$K$155:$K$159</formula1>
    </dataValidation>
    <dataValidation type="list" allowBlank="1" showInputMessage="1" showErrorMessage="1" sqref="C15:C16">
      <formula1>$J$15:$J$175</formula1>
    </dataValidation>
  </dataValidations>
  <pageMargins left="0.7" right="0.7" top="0.75" bottom="0.75" header="0.3" footer="0.3"/>
  <pageSetup paperSize="8" scale="36" fitToHeight="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H4" sqref="H4"/>
    </sheetView>
  </sheetViews>
  <sheetFormatPr defaultRowHeight="15" x14ac:dyDescent="0.25"/>
  <cols>
    <col min="1" max="1" width="2.42578125" customWidth="1"/>
    <col min="2" max="2" width="109.28515625" customWidth="1"/>
    <col min="3" max="3" width="2.42578125" customWidth="1"/>
  </cols>
  <sheetData>
    <row r="1" spans="2:2" ht="16.5" thickBot="1" x14ac:dyDescent="0.3">
      <c r="B1" s="47" t="s">
        <v>246</v>
      </c>
    </row>
    <row r="2" spans="2:2" ht="306.75" thickBot="1" x14ac:dyDescent="0.3">
      <c r="B2" s="48" t="s">
        <v>247</v>
      </c>
    </row>
    <row r="3" spans="2:2" ht="16.5" thickBot="1" x14ac:dyDescent="0.3">
      <c r="B3" s="47" t="s">
        <v>248</v>
      </c>
    </row>
    <row r="4" spans="2:2" ht="243" thickBot="1" x14ac:dyDescent="0.3">
      <c r="B4" s="49" t="s">
        <v>249</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75ad91fb9628f420dfc66a0e39e2179f">
  <xsd:schema xmlns:xsd="http://www.w3.org/2001/XMLSchema" xmlns:xs="http://www.w3.org/2001/XMLSchema" xmlns:p="http://schemas.microsoft.com/office/2006/metadata/properties" xmlns:ns2="dc9b7735-1e97-4a24-b7a2-47bf824ab39e" targetNamespace="http://schemas.microsoft.com/office/2006/metadata/properties" ma:root="true" ma:fieldsID="cfd33c9db575381e4faf0da850e03618"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ProjectId xmlns="dc9b7735-1e97-4a24-b7a2-47bf824ab39e">18</ProjectId>
    <ReportingPeriod xmlns="dc9b7735-1e97-4a24-b7a2-47bf824ab39e" xsi:nil="true"/>
    <WBDocsDocURL xmlns="dc9b7735-1e97-4a24-b7a2-47bf824ab39e">http://wbdocsservices.worldbank.org/services?I4_SERVICE=VC&amp;I4_KEY=TF069012&amp;I4_DOCID=090224b085bff79e</WBDocsDocURL>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83</PPFDocumentType>
    <TrusteeId xmlns="dc9b7735-1e97-4a24-b7a2-47bf824ab39e" xsi:nil="true"/>
    <CurrentRequestId xmlns="dc9b7735-1e97-4a24-b7a2-47bf824ab39e" xsi:nil="true"/>
    <WBDocsMessage xmlns="dc9b7735-1e97-4a24-b7a2-47bf824ab39e" xsi:nil="true"/>
    <Fund xmlns="dc9b7735-1e97-4a24-b7a2-47bf824ab39e">AF</Fund>
    <AccesstoInfoException xmlns="dc9b7735-1e97-4a24-b7a2-47bf824ab39e" xsi:nil="true"/>
    <CashTransferId xmlns="dc9b7735-1e97-4a24-b7a2-47bf824ab39e" xsi:nil="true"/>
    <DocAuthor_WBDocs xmlns="dc9b7735-1e97-4a24-b7a2-47bf824ab39e">Adaptation Fund Board Secretariat</DocAuthor_WBDocs>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_WBDocs xmlns="dc9b7735-1e97-4a24-b7a2-47bf824ab39e">Project Status Report</DocumentType_WBDocs>
    <WBDocsApproverName xmlns="dc9b7735-1e97-4a24-b7a2-47bf824ab39e" xsi:nil="true"/>
    <ApproverUPI_WBDocs xmlns="dc9b7735-1e97-4a24-b7a2-47bf824ab39e">000384891</ApproverUPI_WBDocs>
    <SentToWBDocsPublic xmlns="dc9b7735-1e97-4a24-b7a2-47bf824ab39e">No</SentToWBDocsPublic>
  </documentManagement>
</p:properties>
</file>

<file path=customXml/itemProps1.xml><?xml version="1.0" encoding="utf-8"?>
<ds:datastoreItem xmlns:ds="http://schemas.openxmlformats.org/officeDocument/2006/customXml" ds:itemID="{F7D753BE-3462-44E6-B451-2DE28786A233}"/>
</file>

<file path=customXml/itemProps2.xml><?xml version="1.0" encoding="utf-8"?>
<ds:datastoreItem xmlns:ds="http://schemas.openxmlformats.org/officeDocument/2006/customXml" ds:itemID="{A56285EA-8594-4626-AE52-7E011BD48AF2}"/>
</file>

<file path=customXml/itemProps3.xml><?xml version="1.0" encoding="utf-8"?>
<ds:datastoreItem xmlns:ds="http://schemas.openxmlformats.org/officeDocument/2006/customXml" ds:itemID="{8C502B82-4578-4B57-B617-FA0DB67FE7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2012-08-08T16:02:07Z</cp:lastPrinted>
  <dcterms:created xsi:type="dcterms:W3CDTF">2010-11-30T14:15:01Z</dcterms:created>
  <dcterms:modified xsi:type="dcterms:W3CDTF">2018-06-14T21:15:25Z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6928cf46-c326-4255-ab09-b0d79a1ac86c,4;6928cf46-c326-4255-ab09-b0d79a1ac86c,6;6928cf46-c326-4255-ab09-b0d79a1ac86c,8;</vt:lpwstr>
  </property>
</Properties>
</file>