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drawings/drawing1.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sharedStrings.xml" ContentType="application/vnd.openxmlformats-officedocument.spreadsheetml.sharedStrings+xml"/>
  <Override PartName="/xl/worksheets/sheet8.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0496" windowHeight="7452"/>
  </bookViews>
  <sheets>
    <sheet name="Overview" sheetId="1" r:id="rId1"/>
    <sheet name="FinancialData" sheetId="2" r:id="rId2"/>
    <sheet name="Risk Assesment" sheetId="4" r:id="rId3"/>
    <sheet name="Rating" sheetId="5" r:id="rId4"/>
    <sheet name="Project Indicators" sheetId="8" r:id="rId5"/>
    <sheet name="Lessons Learned" sheetId="9" r:id="rId6"/>
    <sheet name="Results Tracker" sheetId="11" r:id="rId7"/>
    <sheet name="Units for Indicators" sheetId="6" r:id="rId8"/>
  </sheets>
  <externalReferences>
    <externalReference r:id="rId9"/>
  </externalReferences>
  <definedNames>
    <definedName name="iincome">#REF!</definedName>
    <definedName name="income" localSheetId="6">#REF!</definedName>
    <definedName name="income">#REF!</definedName>
    <definedName name="incomelevel">'Results Tracker'!$E$136:$E$138</definedName>
    <definedName name="info">'Results Tracker'!$E$155:$E$157</definedName>
    <definedName name="Month">[1]Dropdowns!$G$2:$G$13</definedName>
    <definedName name="overalleffect">'Results Tracker'!$D$155:$D$157</definedName>
    <definedName name="physicalassets">'Results Tracker'!$J$155:$J$163</definedName>
    <definedName name="quality">'Results Tracker'!$B$146:$B$150</definedName>
    <definedName name="question">'Results Tracker'!$F$146:$F$148</definedName>
    <definedName name="responses">'Results Tracker'!$C$146:$C$150</definedName>
    <definedName name="state">'Results Tracker'!$I$150:$I$152</definedName>
    <definedName name="type1">'Results Tracker'!$G$146:$G$149</definedName>
    <definedName name="Year">[1]Dropdowns!$H$2:$H$36</definedName>
    <definedName name="yesno">'Results Tracker'!$E$142:$E$143</definedName>
  </definedNames>
  <calcPr calcId="152511"/>
</workbook>
</file>

<file path=xl/calcChain.xml><?xml version="1.0" encoding="utf-8"?>
<calcChain xmlns="http://schemas.openxmlformats.org/spreadsheetml/2006/main">
  <c r="F57" i="2" l="1"/>
  <c r="F64" i="2" s="1"/>
  <c r="F41" i="2"/>
  <c r="F34" i="2"/>
  <c r="F42" i="2" l="1"/>
</calcChain>
</file>

<file path=xl/sharedStrings.xml><?xml version="1.0" encoding="utf-8"?>
<sst xmlns="http://schemas.openxmlformats.org/spreadsheetml/2006/main" count="1945" uniqueCount="991">
  <si>
    <t xml:space="preserve">Project Summary: </t>
  </si>
  <si>
    <t>Countries</t>
  </si>
  <si>
    <t xml:space="preserve">Project Type:  </t>
  </si>
  <si>
    <t xml:space="preserve">GEF Focal Area: </t>
  </si>
  <si>
    <t>GEF 4 Focal Areas</t>
  </si>
  <si>
    <t xml:space="preserve">GEF 2 / 3 Operational Programme: </t>
  </si>
  <si>
    <t xml:space="preserve">Overall Rating of the project in the evaluation by the project evaluator: </t>
  </si>
  <si>
    <t xml:space="preserve">GEF-4 Focal Area Strategic Program: </t>
  </si>
  <si>
    <t xml:space="preserve">GEF-3 Focal Area Strategic Program: </t>
  </si>
  <si>
    <t>Afghanistan</t>
  </si>
  <si>
    <t>FP</t>
  </si>
  <si>
    <t>Yes</t>
  </si>
  <si>
    <t>Biodiversity</t>
  </si>
  <si>
    <t>U</t>
  </si>
  <si>
    <t>BD-SP1-PA Financing</t>
  </si>
  <si>
    <t>1: Arid &amp; semi-arid ecosystems</t>
  </si>
  <si>
    <t>Albania</t>
  </si>
  <si>
    <t>MSP</t>
  </si>
  <si>
    <t>No</t>
  </si>
  <si>
    <t>Climate Change Adaptation</t>
  </si>
  <si>
    <t>S</t>
  </si>
  <si>
    <t>BD-SP2-Marine PA</t>
  </si>
  <si>
    <t>2: Coastal, marine &amp; freshwater ecosystems</t>
  </si>
  <si>
    <t>Algeria</t>
  </si>
  <si>
    <t>EA</t>
  </si>
  <si>
    <t>Climate Change Mitigation</t>
  </si>
  <si>
    <t>MU</t>
  </si>
  <si>
    <t>BD-SP3-PA Networks</t>
  </si>
  <si>
    <t>3: Forest ecosystems</t>
  </si>
  <si>
    <t>Angola</t>
  </si>
  <si>
    <t>International Waters</t>
  </si>
  <si>
    <t>Good</t>
  </si>
  <si>
    <t>BD-SP5-Markets</t>
  </si>
  <si>
    <t>13: Conservation and Sustainable Use of Biological Diversity Important to Agriculture</t>
  </si>
  <si>
    <t>Argentina</t>
  </si>
  <si>
    <t>Multiple Focal Area</t>
  </si>
  <si>
    <t>BD-SP7-Invasive Alien Species(IAS)</t>
  </si>
  <si>
    <t>6: Promoting the adoption of renewable energy by removing barriers and reducing implementation costs</t>
  </si>
  <si>
    <t>CC-SP2- Industrial EE</t>
  </si>
  <si>
    <t>8: Waterbody based operational program</t>
  </si>
  <si>
    <t>CC-SP3-RE,CC-SP4-Biomass</t>
  </si>
  <si>
    <t>9: Integrated Land and Water multiple focal area</t>
  </si>
  <si>
    <t>Bahamas</t>
  </si>
  <si>
    <t>CC-SP5-Transport</t>
  </si>
  <si>
    <t>10: Contaminants based operational program</t>
  </si>
  <si>
    <t>CC-SP6-LULUCF</t>
  </si>
  <si>
    <t>12: Integrated Ecosystem Management</t>
  </si>
  <si>
    <t>Cross cutting capacity building</t>
  </si>
  <si>
    <t>14: Persistent Organic Pollutants</t>
  </si>
  <si>
    <t>List documents/ reports/ brochures / articles that have been prepared about the project.</t>
  </si>
  <si>
    <t>Cyprus</t>
  </si>
  <si>
    <t>Czech Republic</t>
  </si>
  <si>
    <t>List the Website address (URL) of project.</t>
  </si>
  <si>
    <t>Democratic People's Republic of Korea</t>
  </si>
  <si>
    <t>Democratic Republic of the Congo</t>
  </si>
  <si>
    <t>Denmark</t>
  </si>
  <si>
    <t xml:space="preserve">Project contacts:  </t>
  </si>
  <si>
    <t>Djibouti</t>
  </si>
  <si>
    <t>National Project Manager/Coordinator</t>
  </si>
  <si>
    <t>Dominica</t>
  </si>
  <si>
    <t xml:space="preserve">Name: </t>
  </si>
  <si>
    <t>Dominican Republic</t>
  </si>
  <si>
    <t xml:space="preserve">Email: </t>
  </si>
  <si>
    <t>Ecuador</t>
  </si>
  <si>
    <t xml:space="preserve">Date: </t>
  </si>
  <si>
    <t>Egypt</t>
  </si>
  <si>
    <t>El Salvador</t>
  </si>
  <si>
    <t>Equatoral Guinea</t>
  </si>
  <si>
    <t>Eritrea</t>
  </si>
  <si>
    <t>Estonia</t>
  </si>
  <si>
    <t>Ethiopia</t>
  </si>
  <si>
    <t>Fiji</t>
  </si>
  <si>
    <t>Finland</t>
  </si>
  <si>
    <t>France</t>
  </si>
  <si>
    <t>Gambia</t>
  </si>
  <si>
    <t>Georgia</t>
  </si>
  <si>
    <t>Germany</t>
  </si>
  <si>
    <t>Ghana</t>
  </si>
  <si>
    <t>Greece</t>
  </si>
  <si>
    <t>Grenada</t>
  </si>
  <si>
    <t>Guatemala</t>
  </si>
  <si>
    <t>Guinea</t>
  </si>
  <si>
    <t>Guinea Bissau</t>
  </si>
  <si>
    <t>Guyana</t>
  </si>
  <si>
    <t>Haiti</t>
  </si>
  <si>
    <t>Honduras</t>
  </si>
  <si>
    <t>Hungary</t>
  </si>
  <si>
    <t>Iceland</t>
  </si>
  <si>
    <t>India</t>
  </si>
  <si>
    <t>Indonesia</t>
  </si>
  <si>
    <t>Iran (Islamic Republic of)</t>
  </si>
  <si>
    <t>Iraq</t>
  </si>
  <si>
    <t>Ireland</t>
  </si>
  <si>
    <t>Israel</t>
  </si>
  <si>
    <t>Italy</t>
  </si>
  <si>
    <t>Jamaica</t>
  </si>
  <si>
    <t>Japan</t>
  </si>
  <si>
    <t>Jordan</t>
  </si>
  <si>
    <t>Kazakhstan</t>
  </si>
  <si>
    <t>Kenya</t>
  </si>
  <si>
    <t>Kiribati</t>
  </si>
  <si>
    <t>Kuwait</t>
  </si>
  <si>
    <t>Kyrgyzstan</t>
  </si>
  <si>
    <t>Lao People’s Democratic Republic</t>
  </si>
  <si>
    <t>Latvia</t>
  </si>
  <si>
    <t>Lebanon</t>
  </si>
  <si>
    <t>Lesotho</t>
  </si>
  <si>
    <t>Liberia</t>
  </si>
  <si>
    <t>Libyan Arab Jamahiriya</t>
  </si>
  <si>
    <t>Liechtenstein</t>
  </si>
  <si>
    <t>Lithuania</t>
  </si>
  <si>
    <t>Luxembourg</t>
  </si>
  <si>
    <t>Madagascar</t>
  </si>
  <si>
    <t>Malawi</t>
  </si>
  <si>
    <t>Malaysia</t>
  </si>
  <si>
    <t>Maldives</t>
  </si>
  <si>
    <t>Mali</t>
  </si>
  <si>
    <t>Malta</t>
  </si>
  <si>
    <t>Marshall Islands</t>
  </si>
  <si>
    <t>Mauritania</t>
  </si>
  <si>
    <t>Mauritius</t>
  </si>
  <si>
    <t>Mexico</t>
  </si>
  <si>
    <t>Micronesia, Federated States of</t>
  </si>
  <si>
    <t>Monaco</t>
  </si>
  <si>
    <t>Mongolia</t>
  </si>
  <si>
    <t>Montenegro</t>
  </si>
  <si>
    <t>Morocco</t>
  </si>
  <si>
    <t>Mozambique</t>
  </si>
  <si>
    <t>Myanmar</t>
  </si>
  <si>
    <t>Namibia</t>
  </si>
  <si>
    <t>Nauru</t>
  </si>
  <si>
    <t>Nepal</t>
  </si>
  <si>
    <t>Netherlands</t>
  </si>
  <si>
    <t>New Zealand</t>
  </si>
  <si>
    <t>Nicaragua</t>
  </si>
  <si>
    <t>Niger</t>
  </si>
  <si>
    <t>Nigeria</t>
  </si>
  <si>
    <t>Norway</t>
  </si>
  <si>
    <t>Oman</t>
  </si>
  <si>
    <t>Pakistan</t>
  </si>
  <si>
    <t>Palau</t>
  </si>
  <si>
    <t>Panama</t>
  </si>
  <si>
    <t>Papua New Guinea</t>
  </si>
  <si>
    <t>Paraguay</t>
  </si>
  <si>
    <t>Peru</t>
  </si>
  <si>
    <t>Philippines</t>
  </si>
  <si>
    <t>Poland</t>
  </si>
  <si>
    <t>Portugal</t>
  </si>
  <si>
    <t>Qatar</t>
  </si>
  <si>
    <t>Republic of Korea</t>
  </si>
  <si>
    <t>Republic of Moldova</t>
  </si>
  <si>
    <t>Romania</t>
  </si>
  <si>
    <t>Russian Federation</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</si>
  <si>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</si>
  <si>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</si>
  <si>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</si>
  <si>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</si>
  <si>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</si>
  <si>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</si>
  <si>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</si>
  <si>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</si>
  <si>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</si>
  <si>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</si>
  <si>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</si>
  <si>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</si>
  <si>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</si>
  <si>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</si>
  <si>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</si>
  <si>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</si>
  <si>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</si>
  <si>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</si>
  <si>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Spain</t>
  </si>
  <si>
    <t>Sri Lanka</t>
  </si>
  <si>
    <t>Sudan</t>
  </si>
  <si>
    <t>Suriname</t>
  </si>
  <si>
    <t>Swaziland</t>
  </si>
  <si>
    <t>Sweden</t>
  </si>
  <si>
    <t>Switzerland</t>
  </si>
  <si>
    <t>Syrian Arab Republic</t>
  </si>
  <si>
    <t>Tajikistan</t>
  </si>
  <si>
    <t>Thailand</t>
  </si>
  <si>
    <t>The former Yugoslav Republic of Macedonia</t>
  </si>
  <si>
    <t>Timor-Leste</t>
  </si>
  <si>
    <t>Togo</t>
  </si>
  <si>
    <t>Tonga</t>
  </si>
  <si>
    <t>Trinidad and Tobago</t>
  </si>
  <si>
    <t>Tunisia</t>
  </si>
  <si>
    <t>Turkey</t>
  </si>
  <si>
    <t>Turkmenistan</t>
  </si>
  <si>
    <t>Tuvalu</t>
  </si>
  <si>
    <t>Uganda</t>
  </si>
  <si>
    <t>Ukraine</t>
  </si>
  <si>
    <t>United Arab Emirates</t>
  </si>
  <si>
    <t>United Kingdom of Great Britain and Northern Ireland</t>
  </si>
  <si>
    <t>United Republic of Tanzania</t>
  </si>
  <si>
    <t>United States of America</t>
  </si>
  <si>
    <t>Uruguay</t>
  </si>
  <si>
    <t>Uzbekistan</t>
  </si>
  <si>
    <t>Vanuatu</t>
  </si>
  <si>
    <t>Venezuela, Bolivarian Republic of</t>
  </si>
  <si>
    <t>Viet Nam</t>
  </si>
  <si>
    <t>Yemen</t>
  </si>
  <si>
    <t>Zambia</t>
  </si>
  <si>
    <t>Zimbabwe</t>
  </si>
  <si>
    <t xml:space="preserve">Database Number: </t>
  </si>
  <si>
    <t xml:space="preserve">Country(ies): </t>
  </si>
  <si>
    <t>Relevant Geographic Points (i.e. cities, villages, bodies of water):</t>
  </si>
  <si>
    <t>Executing Agency</t>
  </si>
  <si>
    <t>Government DA</t>
  </si>
  <si>
    <t>Project Milestones</t>
  </si>
  <si>
    <t>Type of IE:</t>
  </si>
  <si>
    <t>AFB Approval Date:</t>
  </si>
  <si>
    <t>Milestone</t>
  </si>
  <si>
    <t>Start of Project/Programme:</t>
  </si>
  <si>
    <t xml:space="preserve">Project Title: </t>
  </si>
  <si>
    <t>How much of the total co-financing as committed in the Project Document has actually been realized?</t>
  </si>
  <si>
    <t xml:space="preserve">Estimated cumulative actual co-financing as verified during Mid-term Review (MTR) or Terminal Evaluation (TE). </t>
  </si>
  <si>
    <t>Add any comments on actual co-financing in particular any issues related to the realization of in-kind, grant, credits, loans, equity, non-grant instruments and other types of co-financing. (word limit=200)</t>
  </si>
  <si>
    <t>EXPENDITURE DATA</t>
  </si>
  <si>
    <t>ITEM / ACTIVITY / ACTION</t>
  </si>
  <si>
    <t>AMOUNT</t>
  </si>
  <si>
    <t>PROJECTED COST</t>
  </si>
  <si>
    <t>RISK ASSESMENT</t>
  </si>
  <si>
    <t>For rating definitions please see bottom of page.</t>
  </si>
  <si>
    <t>Please justify your rating.  Outline the positive and negative progress made by the project since it started.  Provide specific recommendations for next steps. . (word limit=500)</t>
  </si>
  <si>
    <t>Rating Definitions</t>
  </si>
  <si>
    <t>Highly Satisfactory (HS)</t>
  </si>
  <si>
    <t>Satisfactory (S)</t>
  </si>
  <si>
    <t>Marginally Satisfactory (MS)</t>
  </si>
  <si>
    <t>Marginally Unsatisfactory (MU)</t>
  </si>
  <si>
    <t>Unsatisfactory (U)</t>
  </si>
  <si>
    <t>Highly Unsatisfactory (U)</t>
  </si>
  <si>
    <t>Rating</t>
  </si>
  <si>
    <t>IDENTIFIED RISKS</t>
  </si>
  <si>
    <t>Current Status</t>
  </si>
  <si>
    <t>Identified Risk</t>
  </si>
  <si>
    <t xml:space="preserve">DISBURSEMENT OF AF GRANT FUNDS </t>
  </si>
  <si>
    <t>Financial information:  cumulative from project start to [insert date]</t>
  </si>
  <si>
    <t>Add any comments on AF Grant Funds. (word limit=200)</t>
  </si>
  <si>
    <t xml:space="preserve"> Fund Outcome Indicator Units</t>
  </si>
  <si>
    <r>
      <rPr>
        <b/>
        <sz val="10"/>
        <color indexed="8"/>
        <rFont val="Microsoft Sans Serif"/>
        <family val="2"/>
      </rPr>
      <t xml:space="preserve">1. </t>
    </r>
    <r>
      <rPr>
        <sz val="10"/>
        <color indexed="8"/>
        <rFont val="Microsoft Sans Serif"/>
        <family val="2"/>
      </rPr>
      <t xml:space="preserve">Generation of relevant data, Stakeholders, and Timeliness 
</t>
    </r>
    <r>
      <rPr>
        <b/>
        <sz val="10"/>
        <color indexed="8"/>
        <rFont val="Microsoft Sans Serif"/>
        <family val="2"/>
      </rPr>
      <t>2.1.</t>
    </r>
    <r>
      <rPr>
        <sz val="10"/>
        <color indexed="8"/>
        <rFont val="Microsoft Sans Serif"/>
        <family val="2"/>
      </rPr>
      <t xml:space="preserve"> Include both qualitative and quantitative measures of capacity level within targeted institutions
</t>
    </r>
    <r>
      <rPr>
        <b/>
        <sz val="10"/>
        <color indexed="8"/>
        <rFont val="Microsoft Sans Serif"/>
        <family val="2"/>
      </rPr>
      <t xml:space="preserve">2.2. </t>
    </r>
    <r>
      <rPr>
        <sz val="10"/>
        <color indexed="8"/>
        <rFont val="Microsoft Sans Serif"/>
        <family val="2"/>
      </rPr>
      <t xml:space="preserve">Number (men and women and other vulnerable groups)
</t>
    </r>
    <r>
      <rPr>
        <b/>
        <sz val="10"/>
        <color indexed="8"/>
        <rFont val="Microsoft Sans Serif"/>
        <family val="2"/>
      </rPr>
      <t>3.1.</t>
    </r>
    <r>
      <rPr>
        <sz val="10"/>
        <color indexed="8"/>
        <rFont val="Microsoft Sans Serif"/>
        <family val="2"/>
      </rPr>
      <t xml:space="preserve"> Use scale from 1 to 5: 5: Fully aware 4: Mostly aware 3: Partially aware 2: Partially not aware 1: Aware of neither predicted adverse impacts of climate change nor of appropriate responses
</t>
    </r>
    <r>
      <rPr>
        <b/>
        <sz val="10"/>
        <color indexed="8"/>
        <rFont val="Microsoft Sans Serif"/>
        <family val="2"/>
      </rPr>
      <t xml:space="preserve">3.2. </t>
    </r>
    <r>
      <rPr>
        <sz val="10"/>
        <color indexed="8"/>
        <rFont val="Microsoft Sans Serif"/>
        <family val="2"/>
      </rPr>
      <t xml:space="preserve">Use scale from 1 to 5:  5: All 4: Almost all 3: Half 2: Some 1: None
</t>
    </r>
    <r>
      <rPr>
        <b/>
        <sz val="10"/>
        <color indexed="8"/>
        <rFont val="Microsoft Sans Serif"/>
        <family val="2"/>
      </rPr>
      <t>4.1.</t>
    </r>
    <r>
      <rPr>
        <sz val="10"/>
        <color indexed="8"/>
        <rFont val="Microsoft Sans Serif"/>
        <family val="2"/>
      </rPr>
      <t xml:space="preserve"> Summarize in an overall scale (1-5): 5: Highly responsive (All defined elements ) 4: Mostly responsive (Most defined elements) 3: Moderately responsive (Some defined elements) 2: Partially responsive (Lacks most elements) 1: Non responsive (Lacks all elements )                                                                                                                                                                                                                    </t>
    </r>
    <r>
      <rPr>
        <b/>
        <sz val="10"/>
        <color indexed="8"/>
        <rFont val="Microsoft Sans Serif"/>
        <family val="2"/>
      </rPr>
      <t>4.2.</t>
    </r>
    <r>
      <rPr>
        <sz val="10"/>
        <color indexed="8"/>
        <rFont val="Microsoft Sans Serif"/>
        <family val="2"/>
      </rPr>
      <t xml:space="preserve">  Summarize in an overall scale (1-5):  5: Fully improved 4: Mostly Improved 3: Moderately improved 2: Somewhat improved
1: Not improved                                                                                                                                                                                                                           </t>
    </r>
    <r>
      <rPr>
        <b/>
        <sz val="10"/>
        <color indexed="8"/>
        <rFont val="Microsoft Sans Serif"/>
        <family val="2"/>
      </rPr>
      <t>5.</t>
    </r>
    <r>
      <rPr>
        <sz val="10"/>
        <color indexed="8"/>
        <rFont val="Microsoft Sans Serif"/>
        <family val="2"/>
      </rPr>
      <t xml:space="preserve">  Depends on the targeted natural asset: 
</t>
    </r>
    <r>
      <rPr>
        <i/>
        <sz val="10"/>
        <color indexed="8"/>
        <rFont val="Microsoft Sans Serif"/>
        <family val="2"/>
      </rPr>
      <t>Biological (species):</t>
    </r>
    <r>
      <rPr>
        <sz val="10"/>
        <color indexed="8"/>
        <rFont val="Microsoft Sans Serif"/>
        <family val="2"/>
      </rPr>
      <t xml:space="preserve"> measure through changes in population numbers (dynamics, structure, etc.)
</t>
    </r>
    <r>
      <rPr>
        <i/>
        <sz val="10"/>
        <color indexed="8"/>
        <rFont val="Microsoft Sans Serif"/>
        <family val="2"/>
      </rPr>
      <t xml:space="preserve">Land: </t>
    </r>
    <r>
      <rPr>
        <sz val="10"/>
        <color indexed="8"/>
        <rFont val="Microsoft Sans Serif"/>
        <family val="2"/>
      </rPr>
      <t xml:space="preserve">measure changes in hectares. Baseline data will be necessary to estimate the change. Supporting indicators baseline and target (as well as contextual information) are needed such as the following: Farmers adopting recommended technologies, Ha. of land improved, Average deforestation rate Etc.
Use scale from 1 to 5.  5: Very effective (All elements are present) 4: Effective (Most elements are present) 3: Moderately effective (Some elements are present) 2: Partially effective (Most elements are not present) 1: Ineffective (No elements are present)
</t>
    </r>
    <r>
      <rPr>
        <b/>
        <sz val="10"/>
        <color indexed="8"/>
        <rFont val="Microsoft Sans Serif"/>
        <family val="2"/>
      </rPr>
      <t>6.1.</t>
    </r>
    <r>
      <rPr>
        <sz val="10"/>
        <color indexed="8"/>
        <rFont val="Microsoft Sans Serif"/>
        <family val="2"/>
      </rPr>
      <t xml:space="preserve">  Summarize in an overall scale (1-5):  5: Very high improvement 4: High improvement 3: Moderate improvement 2: Limited improvement 1: No improvement                                                                                                                                                                                                                                                         </t>
    </r>
    <r>
      <rPr>
        <b/>
        <sz val="10"/>
        <color indexed="8"/>
        <rFont val="Microsoft Sans Serif"/>
        <family val="2"/>
      </rPr>
      <t xml:space="preserve">6.2. </t>
    </r>
    <r>
      <rPr>
        <sz val="10"/>
        <color indexed="8"/>
        <rFont val="Microsoft Sans Serif"/>
        <family val="2"/>
      </rPr>
      <t xml:space="preserve"> Household income by source of livelihood in project area (USD) prior and post project intervention                                                                                                                                                                                                                                                      </t>
    </r>
    <r>
      <rPr>
        <b/>
        <sz val="10"/>
        <color indexed="8"/>
        <rFont val="Microsoft Sans Serif"/>
        <family val="2"/>
      </rPr>
      <t>7.</t>
    </r>
    <r>
      <rPr>
        <sz val="10"/>
        <color indexed="8"/>
        <rFont val="Microsoft Sans Serif"/>
        <family val="2"/>
      </rPr>
      <t xml:space="preserve"> Summarize in an overall scale (1-5).  5: All (Fully integrated) 4: Most 3: Some 2: Most not integrated 1: None</t>
    </r>
  </si>
  <si>
    <t>Fund Output Indicator Units</t>
  </si>
  <si>
    <r>
      <rPr>
        <b/>
        <sz val="10"/>
        <color indexed="8"/>
        <rFont val="Microsoft Sans Serif"/>
        <family val="2"/>
      </rPr>
      <t>1.1.</t>
    </r>
    <r>
      <rPr>
        <sz val="10"/>
        <color indexed="8"/>
        <rFont val="Microsoft Sans Serif"/>
        <family val="2"/>
      </rPr>
      <t xml:space="preserve">  Number, sector(s) and level(s) of projects or interventions in separate fields of monitoring plan                                                                                  </t>
    </r>
    <r>
      <rPr>
        <b/>
        <sz val="10"/>
        <color indexed="8"/>
        <rFont val="Microsoft Sans Serif"/>
        <family val="2"/>
      </rPr>
      <t xml:space="preserve">1.2. </t>
    </r>
    <r>
      <rPr>
        <sz val="10"/>
        <color indexed="8"/>
        <rFont val="Microsoft Sans Serif"/>
        <family val="2"/>
      </rPr>
      <t xml:space="preserve">Number
</t>
    </r>
    <r>
      <rPr>
        <b/>
        <sz val="10"/>
        <color indexed="8"/>
        <rFont val="Microsoft Sans Serif"/>
        <family val="2"/>
      </rPr>
      <t>2.1.1.</t>
    </r>
    <r>
      <rPr>
        <sz val="10"/>
        <color indexed="8"/>
        <rFont val="Microsoft Sans Serif"/>
        <family val="2"/>
      </rPr>
      <t xml:space="preserve"> Number of staff (male/female) of targeted institutions: a. Obtain baseline information: total number of staff from targeted institutions b. Define target
</t>
    </r>
    <r>
      <rPr>
        <b/>
        <sz val="10"/>
        <color indexed="8"/>
        <rFont val="Microsoft Sans Serif"/>
        <family val="2"/>
      </rPr>
      <t>2.1.2.</t>
    </r>
    <r>
      <rPr>
        <sz val="10"/>
        <color indexed="8"/>
        <rFont val="Microsoft Sans Serif"/>
        <family val="2"/>
      </rPr>
      <t xml:space="preserve"> Number of staff (male/female) of targeted institutions: a. Obtain baseline information: total number of staff from targeted institutions b. Define target: needs to be defined by project proponents
</t>
    </r>
    <r>
      <rPr>
        <b/>
        <sz val="10"/>
        <color indexed="8"/>
        <rFont val="Microsoft Sans Serif"/>
        <family val="2"/>
      </rPr>
      <t xml:space="preserve">2.2.1. </t>
    </r>
    <r>
      <rPr>
        <i/>
        <sz val="10"/>
        <color indexed="8"/>
        <rFont val="Microsoft Sans Serif"/>
        <family val="2"/>
      </rPr>
      <t>Quantitative:</t>
    </r>
    <r>
      <rPr>
        <sz val="10"/>
        <color indexed="8"/>
        <rFont val="Microsoft Sans Serif"/>
        <family val="2"/>
      </rPr>
      <t xml:space="preserve"> Percentage (includes women – and other vulnerable groups – and men).
</t>
    </r>
    <r>
      <rPr>
        <i/>
        <sz val="10"/>
        <color indexed="8"/>
        <rFont val="Microsoft Sans Serif"/>
        <family val="2"/>
      </rPr>
      <t>Qualitative:</t>
    </r>
    <r>
      <rPr>
        <sz val="10"/>
        <color indexed="8"/>
        <rFont val="Microsoft Sans Serif"/>
        <family val="2"/>
      </rPr>
      <t xml:space="preserve"> Adequacy: include direct analysis of major areas; adequacy/effectiveness of systems or analysis of perceptions of populations and institutions.</t>
    </r>
    <r>
      <rPr>
        <b/>
        <sz val="10"/>
        <color indexed="8"/>
        <rFont val="Microsoft Sans Serif"/>
        <family val="2"/>
      </rPr>
      <t xml:space="preserve">
2.2.2.</t>
    </r>
    <r>
      <rPr>
        <sz val="10"/>
        <color indexed="8"/>
        <rFont val="Microsoft Sans Serif"/>
        <family val="2"/>
      </rPr>
      <t xml:space="preserve"> Number (broken down by gender and, if possible, by vulnerable groups defined in the area of intervention) of people                                                                                                        </t>
    </r>
    <r>
      <rPr>
        <b/>
        <sz val="10"/>
        <color indexed="8"/>
        <rFont val="Microsoft Sans Serif"/>
        <family val="2"/>
      </rPr>
      <t xml:space="preserve">3.1. </t>
    </r>
    <r>
      <rPr>
        <sz val="10"/>
        <color indexed="8"/>
        <rFont val="Microsoft Sans Serif"/>
        <family val="2"/>
      </rPr>
      <t xml:space="preserve">Number and type (in separate columns) at local level.                                                                                                                                    </t>
    </r>
    <r>
      <rPr>
        <b/>
        <sz val="10"/>
        <color indexed="8"/>
        <rFont val="Microsoft Sans Serif"/>
        <family val="2"/>
      </rPr>
      <t xml:space="preserve">3.2. </t>
    </r>
    <r>
      <rPr>
        <sz val="10"/>
        <color indexed="8"/>
        <rFont val="Microsoft Sans Serif"/>
        <family val="2"/>
      </rPr>
      <t xml:space="preserve">Number                                                                                                                                                                                                                                     </t>
    </r>
    <r>
      <rPr>
        <b/>
        <sz val="10"/>
        <color indexed="8"/>
        <rFont val="Microsoft Sans Serif"/>
        <family val="2"/>
      </rPr>
      <t>4.1.</t>
    </r>
    <r>
      <rPr>
        <sz val="10"/>
        <color indexed="8"/>
        <rFont val="Microsoft Sans Serif"/>
        <family val="2"/>
      </rPr>
      <t xml:space="preserve"> Number and type                                                                                                                                                                                                               </t>
    </r>
    <r>
      <rPr>
        <b/>
        <sz val="10"/>
        <color indexed="8"/>
        <rFont val="Microsoft Sans Serif"/>
        <family val="2"/>
      </rPr>
      <t xml:space="preserve">4. 2. </t>
    </r>
    <r>
      <rPr>
        <sz val="10"/>
        <color indexed="8"/>
        <rFont val="Microsoft Sans Serif"/>
        <family val="2"/>
      </rPr>
      <t xml:space="preserve"> Number and type (entered in separate columns)                                                                                                                                                     </t>
    </r>
    <r>
      <rPr>
        <b/>
        <sz val="10"/>
        <color indexed="8"/>
        <rFont val="Microsoft Sans Serif"/>
        <family val="2"/>
      </rPr>
      <t>5.</t>
    </r>
    <r>
      <rPr>
        <sz val="10"/>
        <color indexed="8"/>
        <rFont val="Microsoft Sans Serif"/>
        <family val="2"/>
      </rPr>
      <t xml:space="preserve">  Number of interventions by type of natural asset and intervention                                                                                                                    </t>
    </r>
    <r>
      <rPr>
        <b/>
        <sz val="10"/>
        <color indexed="8"/>
        <rFont val="Microsoft Sans Serif"/>
        <family val="2"/>
      </rPr>
      <t>6.1.</t>
    </r>
    <r>
      <rPr>
        <sz val="10"/>
        <color indexed="8"/>
        <rFont val="Microsoft Sans Serif"/>
        <family val="2"/>
      </rPr>
      <t xml:space="preserve">  Number and type (in separate columns of monitoring plan)                                                                                                                                                                                                                                                    </t>
    </r>
    <r>
      <rPr>
        <b/>
        <sz val="10"/>
        <color indexed="8"/>
        <rFont val="Microsoft Sans Serif"/>
        <family val="2"/>
      </rPr>
      <t xml:space="preserve">6.2. </t>
    </r>
    <r>
      <rPr>
        <sz val="10"/>
        <color indexed="8"/>
        <rFont val="Microsoft Sans Serif"/>
        <family val="2"/>
      </rPr>
      <t xml:space="preserve">Income sources per household; description of income source and number of households.                                                                                                                                                                                                                                                     </t>
    </r>
    <r>
      <rPr>
        <b/>
        <sz val="10"/>
        <color indexed="8"/>
        <rFont val="Microsoft Sans Serif"/>
        <family val="2"/>
      </rPr>
      <t xml:space="preserve">7.1. </t>
    </r>
    <r>
      <rPr>
        <sz val="10"/>
        <color indexed="8"/>
        <rFont val="Microsoft Sans Serif"/>
        <family val="2"/>
      </rPr>
      <t xml:space="preserve"> Number/Sector                                                                                                                                                                                                                                                   </t>
    </r>
    <r>
      <rPr>
        <b/>
        <sz val="10"/>
        <color indexed="8"/>
        <rFont val="Microsoft Sans Serif"/>
        <family val="2"/>
      </rPr>
      <t xml:space="preserve">7.2. </t>
    </r>
    <r>
      <rPr>
        <sz val="10"/>
        <color indexed="8"/>
        <rFont val="Microsoft Sans Serif"/>
        <family val="2"/>
      </rPr>
      <t>Number; Effectiveness (see previous indicator) through enforcement level.</t>
    </r>
  </si>
  <si>
    <t>Link: http://www.adaptation-fund.org/sites/default/files/Results%20Framework%20and%20Baseline%20Guidance%20final.pdf</t>
  </si>
  <si>
    <t>Baseline</t>
  </si>
  <si>
    <t>Project Performance Report (PPR)</t>
  </si>
  <si>
    <t>Indicator</t>
  </si>
  <si>
    <t>Type of Indicator</t>
  </si>
  <si>
    <t>PROJECT Indicators</t>
  </si>
  <si>
    <t>Please provide all indicators being tracked for the project as outlined in the project document</t>
  </si>
  <si>
    <t>Type of Indicator (indicators towards Objectives, Outcomes, etc…)</t>
  </si>
  <si>
    <t>How much of the total AF grant as noted in Project Document plus any project preparation grant has been spent to date?</t>
  </si>
  <si>
    <t>Est. Completion Date</t>
  </si>
  <si>
    <t xml:space="preserve">Project Manager/Coordinator: </t>
  </si>
  <si>
    <t xml:space="preserve">Implementing Agency  </t>
  </si>
  <si>
    <t xml:space="preserve">RATING ON IMPLEMENTATION PROGRESS </t>
  </si>
  <si>
    <t>Progress on Key Milestones</t>
  </si>
  <si>
    <t>Overall Rating</t>
  </si>
  <si>
    <t>Risk Measures: Were there any risk mitigation measures employed during the current reporting period?  If so, were risks reduced?  If not, why were these risks not reduced?</t>
  </si>
  <si>
    <t>Critical Risks Affecting Progress (Not identified at project design)</t>
  </si>
  <si>
    <t>Expected Progress</t>
  </si>
  <si>
    <t>Progress to Date</t>
  </si>
  <si>
    <t>Please justify your rating and address the following points:
1. Indicate trends, both positive and negative, in achievement of outcomes as per the project indicators.  
2.  Detail critical risks that have affected progress.  
3.  Outline response to MTR undertaken this reporting period.  
4.  Outline action plan to address projects with a rating of HU, U or MU. Please keep your input to 1200 words</t>
  </si>
  <si>
    <t>QUALITATIVE MEASURES and LESSONS LEARNED</t>
  </si>
  <si>
    <t>Implementation and Adaptive Management</t>
  </si>
  <si>
    <t>Response</t>
  </si>
  <si>
    <t>Describe any changes undertaken to improve results on the ground or any changes made to project outputs (i.e. changes to project design)</t>
  </si>
  <si>
    <t>Lessons for Adaptation</t>
  </si>
  <si>
    <t>Community/National Impact</t>
  </si>
  <si>
    <t>What would you consider to be the most successful aspects for the target communities?</t>
  </si>
  <si>
    <t>What measures are/have been put in place to ensure sustainability of the project/program results?</t>
  </si>
  <si>
    <t>What measures are being/could have been put in place to improve project/program results?</t>
  </si>
  <si>
    <t xml:space="preserve">Knowledge Management </t>
  </si>
  <si>
    <t>Describe any difficulties there have been in  accessing or retrieving existing information (data or knowledge) that is relevant to the project. Please provide suggestions for improving access to the relevant data.</t>
  </si>
  <si>
    <t>Identify Risks with a 50% or &gt; likelihood of affecting progress of project</t>
  </si>
  <si>
    <t>Implementing Entity (IE) [name]:</t>
  </si>
  <si>
    <t>Steps Taken to Mitigate Risk</t>
  </si>
  <si>
    <t>Add any comments relevant to risk mitigation (word limit = 500)</t>
  </si>
  <si>
    <t>Progress since inception</t>
  </si>
  <si>
    <t>How have gender considerations been taken into consideration during the reporting period? What have been the lessons learned as a consequence of inclusion of such considerations on project performance or impacts?</t>
  </si>
  <si>
    <t>Mid-term Review Date (if planned):</t>
  </si>
  <si>
    <t>IE-AFB Agreement Signature Date:</t>
  </si>
  <si>
    <t>Implementing Entity</t>
  </si>
  <si>
    <t>Please Provide the Name and Contact information of person(s) reponsible for completeling the Rating section</t>
  </si>
  <si>
    <t>Terminal Evaluation Date:</t>
  </si>
  <si>
    <t>Other</t>
  </si>
  <si>
    <t>Target for Project End</t>
  </si>
  <si>
    <t>Period of Report (Dates)</t>
  </si>
  <si>
    <t>PLANNED EXPENDITURE SCHEDULE</t>
  </si>
  <si>
    <t xml:space="preserve">Results Tracker for Adaptation Fund (AF)  Projects    </t>
  </si>
  <si>
    <t>List ouput and corresponding amount spent for the current reporting period</t>
  </si>
  <si>
    <t>List outputs planned and corresponding projected cost for the upcoming reporting period</t>
  </si>
  <si>
    <r>
      <t xml:space="preserve">ACTUAL CO-FINANCING </t>
    </r>
    <r>
      <rPr>
        <i/>
        <sz val="11"/>
        <color indexed="8"/>
        <rFont val="Times New Roman"/>
        <family val="1"/>
      </rPr>
      <t xml:space="preserve">(If the MTR or TE have not been undertaken this reporting period, DO NOT report on actual co-financing.) </t>
    </r>
  </si>
  <si>
    <r>
      <t xml:space="preserve">Project actions/activities planned for current reporting period are progressing on track or exceeding expectations to acheive </t>
    </r>
    <r>
      <rPr>
        <b/>
        <sz val="11"/>
        <rFont val="Times New Roman"/>
        <family val="1"/>
      </rPr>
      <t>all</t>
    </r>
    <r>
      <rPr>
        <sz val="11"/>
        <rFont val="Times New Roman"/>
        <family val="1"/>
      </rPr>
      <t xml:space="preserve">  major outcomes/outputs for given reporting period, without major shortcomings. The project can be presented as “good practice”.</t>
    </r>
  </si>
  <si>
    <r>
      <t xml:space="preserve">Project actions/activities planned for current reporting period  are progressing on track to achieve </t>
    </r>
    <r>
      <rPr>
        <b/>
        <sz val="11"/>
        <rFont val="Times New Roman"/>
        <family val="1"/>
      </rPr>
      <t>most</t>
    </r>
    <r>
      <rPr>
        <sz val="11"/>
        <rFont val="Times New Roman"/>
        <family val="1"/>
      </rPr>
      <t xml:space="preserve"> of its major outcomes/outputs with only minor shortcomings.</t>
    </r>
  </si>
  <si>
    <r>
      <t xml:space="preserve">Project actions/activities planned for current reporting period  are progressing on track to achieve </t>
    </r>
    <r>
      <rPr>
        <b/>
        <sz val="11"/>
        <rFont val="Times New Roman"/>
        <family val="1"/>
      </rPr>
      <t>most</t>
    </r>
    <r>
      <rPr>
        <sz val="11"/>
        <rFont val="Times New Roman"/>
        <family val="1"/>
      </rPr>
      <t xml:space="preserve">   major relevant outcomes/outputs, </t>
    </r>
    <r>
      <rPr>
        <b/>
        <sz val="11"/>
        <rFont val="Times New Roman"/>
        <family val="1"/>
      </rPr>
      <t>but</t>
    </r>
    <r>
      <rPr>
        <sz val="11"/>
        <rFont val="Times New Roman"/>
        <family val="1"/>
      </rPr>
      <t xml:space="preserve"> with either significant shortcomings or modest overall relevance. </t>
    </r>
  </si>
  <si>
    <r>
      <t xml:space="preserve">Project actions/activities planned for current reporting period  are </t>
    </r>
    <r>
      <rPr>
        <b/>
        <sz val="11"/>
        <rFont val="Times New Roman"/>
        <family val="1"/>
      </rPr>
      <t>not</t>
    </r>
    <r>
      <rPr>
        <sz val="11"/>
        <rFont val="Times New Roman"/>
        <family val="1"/>
      </rPr>
      <t xml:space="preserve"> progressing on track to achieve  major outcomes/outputs with </t>
    </r>
    <r>
      <rPr>
        <b/>
        <sz val="11"/>
        <rFont val="Times New Roman"/>
        <family val="1"/>
      </rPr>
      <t>major shortcomings</t>
    </r>
    <r>
      <rPr>
        <sz val="11"/>
        <rFont val="Times New Roman"/>
        <family val="1"/>
      </rPr>
      <t xml:space="preserve"> or is expected to achieve only some of its major outcomes/outputs.</t>
    </r>
  </si>
  <si>
    <r>
      <t xml:space="preserve">Project actions/activities planned for current reporting period  are </t>
    </r>
    <r>
      <rPr>
        <b/>
        <sz val="11"/>
        <rFont val="Times New Roman"/>
        <family val="1"/>
      </rPr>
      <t>not</t>
    </r>
    <r>
      <rPr>
        <sz val="11"/>
        <rFont val="Times New Roman"/>
        <family val="1"/>
      </rPr>
      <t xml:space="preserve"> progressing on track to achieve most of its major outcomes/outputs.</t>
    </r>
  </si>
  <si>
    <r>
      <t xml:space="preserve">Project actions/activities planned for current reporting period  are </t>
    </r>
    <r>
      <rPr>
        <b/>
        <sz val="11"/>
        <rFont val="Times New Roman"/>
        <family val="1"/>
      </rPr>
      <t>not</t>
    </r>
    <r>
      <rPr>
        <sz val="11"/>
        <rFont val="Times New Roman"/>
        <family val="1"/>
      </rPr>
      <t xml:space="preserve"> on track and shows that it is </t>
    </r>
    <r>
      <rPr>
        <b/>
        <sz val="11"/>
        <rFont val="Times New Roman"/>
        <family val="1"/>
      </rPr>
      <t>failing</t>
    </r>
    <r>
      <rPr>
        <sz val="11"/>
        <rFont val="Times New Roman"/>
        <family val="1"/>
      </rPr>
      <t xml:space="preserve"> to achieve, and is not expected to achieve, any of its outcomes/outputs.</t>
    </r>
  </si>
  <si>
    <t>List all Risks identified in project preparation phase and what  steps are being taken to mitigate them</t>
  </si>
  <si>
    <t>What is the potential for the concrete adaptation interventions undertaken by the project/programme to be replicated and scaled up both within and outside the project area?</t>
  </si>
  <si>
    <t>Please complete the following section every reporting period</t>
  </si>
  <si>
    <r>
      <t xml:space="preserve">Please complete the following section at </t>
    </r>
    <r>
      <rPr>
        <b/>
        <i/>
        <sz val="11"/>
        <color indexed="8"/>
        <rFont val="Times New Roman"/>
        <family val="1"/>
      </rPr>
      <t xml:space="preserve">mid-term </t>
    </r>
    <r>
      <rPr>
        <i/>
        <sz val="11"/>
        <color indexed="8"/>
        <rFont val="Times New Roman"/>
        <family val="1"/>
      </rPr>
      <t>and</t>
    </r>
    <r>
      <rPr>
        <b/>
        <i/>
        <sz val="11"/>
        <color indexed="8"/>
        <rFont val="Times New Roman"/>
        <family val="1"/>
      </rPr>
      <t xml:space="preserve"> project completion</t>
    </r>
  </si>
  <si>
    <t>Climate Resilience Measures</t>
  </si>
  <si>
    <t>Concrete Adaptation Interventions</t>
  </si>
  <si>
    <t>What implementation issues/lessons, either positive or negative, affected progress?</t>
  </si>
  <si>
    <t>Were there any delays in implementation?  If so, include any causes of delays. What measures have been taken to reduce delays?</t>
  </si>
  <si>
    <t>What have been the lessons learned, both positive and negative, in implementing climate adaptation measures that would be relevant to the design and implementation of future projects/programmes for enhanced resilience to climate change?</t>
  </si>
  <si>
    <t>What is the potential for the climate resilience measures undertaken by the project/programme to be replicated and scaled up both within and outside the project area?</t>
  </si>
  <si>
    <t>What have been the lessons learned, both positive and negative, in implementing concrete adaptation interventions that would be relevant to the design and implementation of future projects/programmes implementing concrete adaptation interventions?</t>
  </si>
  <si>
    <t>How has existing information/data/knowledge been used to inform project development and implementation? What kinds of information/data/knowledge were used?</t>
  </si>
  <si>
    <t>If learning objectives have been established, have they been met? Please describe.</t>
  </si>
  <si>
    <t>Has the identification of learning objectives contributed to the outcomes of the project? In what ways have they contributed?</t>
  </si>
  <si>
    <t>Amount of annual investment income generated from the Adaptation Fund’s grant</t>
  </si>
  <si>
    <t xml:space="preserve">INVESTMENT INCOME </t>
  </si>
  <si>
    <t>Adaptation Fund Strategic Results Framework</t>
  </si>
  <si>
    <t>Project ID</t>
  </si>
  <si>
    <t>Country</t>
  </si>
  <si>
    <t>Region</t>
  </si>
  <si>
    <t>Sector</t>
  </si>
  <si>
    <t>Baseline information</t>
  </si>
  <si>
    <t>Target performance at completion</t>
  </si>
  <si>
    <t>Performance at mid-term</t>
  </si>
  <si>
    <t>Performance at completion</t>
  </si>
  <si>
    <t>Impact: Increased resiliency at the community, national, and regional levels to climate variability and change</t>
  </si>
  <si>
    <r>
      <rPr>
        <b/>
        <u/>
        <sz val="11"/>
        <color theme="1"/>
        <rFont val="Calibri"/>
        <family val="2"/>
        <scheme val="minor"/>
      </rPr>
      <t>Core Indicator</t>
    </r>
    <r>
      <rPr>
        <sz val="11"/>
        <color theme="1"/>
        <rFont val="Calibri"/>
        <family val="2"/>
        <scheme val="minor"/>
      </rPr>
      <t>: No. of beneficiaries</t>
    </r>
  </si>
  <si>
    <t>Total (direct + indirect beneficiaries)</t>
  </si>
  <si>
    <t>Direct beneficiaries supported by the project</t>
  </si>
  <si>
    <t>Indirect beneficiaries supported by the project</t>
  </si>
  <si>
    <t>Total</t>
  </si>
  <si>
    <t>% of female beneficiaries</t>
  </si>
  <si>
    <t>% of Youth beneficiaries</t>
  </si>
  <si>
    <t>Outcome 1: Reduced exposure to climate-related hazards and threats</t>
  </si>
  <si>
    <t>Indicator 1: Relevant threat and hazard information generated and disseminated to stakeholders on a timely basis</t>
  </si>
  <si>
    <t>Number of targeted stakeholders</t>
  </si>
  <si>
    <t>Hazards information generated and disseminated</t>
  </si>
  <si>
    <t>Overall effectiveness</t>
  </si>
  <si>
    <t>% of female targeted</t>
  </si>
  <si>
    <t>Output 1.1 Risk and vulnerability assessments conducted and updated</t>
  </si>
  <si>
    <t>Indicator 1.1: No. of projects/programmes that conduct and update risk and vulnerability assessments</t>
  </si>
  <si>
    <t>No. of projects/programmes that conduct and update risk and vulnerability assessments</t>
  </si>
  <si>
    <t>Scale</t>
  </si>
  <si>
    <t>Status</t>
  </si>
  <si>
    <t>Output 1.2 Targeted population groups covered by adequate risk reduction systems</t>
  </si>
  <si>
    <r>
      <rPr>
        <b/>
        <u/>
        <sz val="11"/>
        <color theme="1"/>
        <rFont val="Calibri"/>
        <family val="2"/>
        <scheme val="minor"/>
      </rPr>
      <t>Core Indicator</t>
    </r>
    <r>
      <rPr>
        <sz val="11"/>
        <color theme="1"/>
        <rFont val="Calibri"/>
        <family val="2"/>
        <scheme val="minor"/>
      </rPr>
      <t xml:space="preserve"> 1.2: No. of Early Warning Systems</t>
    </r>
  </si>
  <si>
    <t>No. of adopted Early Warning Systems</t>
  </si>
  <si>
    <t>Category targeted</t>
  </si>
  <si>
    <t>Hazard</t>
  </si>
  <si>
    <t>Geographical coverage</t>
  </si>
  <si>
    <t>Number of municipalities</t>
  </si>
  <si>
    <t>Outcome 2: Strengthened institutional capacity to reduce risks associated with climate-induced socioeconomic and environmental losses</t>
  </si>
  <si>
    <t>Indicator 2: Capacity of staff to respond to, and mitigate impacts of, climate-related events from targeted institutions increased</t>
  </si>
  <si>
    <t>Number of staff targeted</t>
  </si>
  <si>
    <t>Capacity level</t>
  </si>
  <si>
    <t>Output 2.1 Strengthened capacity of national and sub-national centres and networks to respond rapidly to extreme weather events</t>
  </si>
  <si>
    <t>Indicator 2.1.1: No. of staff trained to respond to, and mitigate impacts of, climate-related events</t>
  </si>
  <si>
    <t>Total staff trained</t>
  </si>
  <si>
    <t>% of female staff trained</t>
  </si>
  <si>
    <t>Type</t>
  </si>
  <si>
    <t>Indicator 2.1.2: No. of targeted institutions with increased capacity to minimize exposure to climate variability risks</t>
  </si>
  <si>
    <t>Outcome 3: Strengthened awareness and owernship of adaptation and climate risk reduction processes</t>
  </si>
  <si>
    <t>Indicator 3.1: Increase in application of appropriate adaptation responses</t>
  </si>
  <si>
    <t>Percentage of targeted population applying adaptation measures</t>
  </si>
  <si>
    <t xml:space="preserve">Output 3: Targeted population groups participating in adaptation and risk reduction awareness activities </t>
  </si>
  <si>
    <t>No. of targeted beneficiaries</t>
  </si>
  <si>
    <t>% of female participants targeted</t>
  </si>
  <si>
    <t>Level of awareness</t>
  </si>
  <si>
    <t>Outcome 4: Increased adaptive capacity within relevant development sector services and infrastructure assets</t>
  </si>
  <si>
    <t>Indicator 4.1: Increased responsiveness of development sector services to evolving needs from changing and variable climate</t>
  </si>
  <si>
    <t>Project/programme sector</t>
  </si>
  <si>
    <t>Geographical scale</t>
  </si>
  <si>
    <t>Response level</t>
  </si>
  <si>
    <t>Targeted asset</t>
  </si>
  <si>
    <t>Changes in asset (quantitative or qualitative)</t>
  </si>
  <si>
    <t>Output 4: Vulnerable development sector services and infrastructure assets strengthened in response to climate change impacts, including variability</t>
  </si>
  <si>
    <t>Number of services</t>
  </si>
  <si>
    <t>Outcome 5: Increased ecosystem resilience in response to climate change and variability-induced stress</t>
  </si>
  <si>
    <t>Indicator 5: Ecosystem services and natural resource assets maintained or improved under climate change and variability-induced stress</t>
  </si>
  <si>
    <t>Natural resource improvement level</t>
  </si>
  <si>
    <t>Output 5: Vulnerable ecosystem services and natural resource assets strengthned in response to climate change impacts, including variability</t>
  </si>
  <si>
    <r>
      <rPr>
        <b/>
        <u/>
        <sz val="11"/>
        <color theme="1"/>
        <rFont val="Calibri"/>
        <family val="2"/>
        <scheme val="minor"/>
      </rPr>
      <t>Core Indicator</t>
    </r>
    <r>
      <rPr>
        <sz val="11"/>
        <color theme="1"/>
        <rFont val="Calibri"/>
        <family val="2"/>
        <scheme val="minor"/>
      </rPr>
      <t xml:space="preserve"> 5.1: Natural Assets protected or rehabilitated</t>
    </r>
  </si>
  <si>
    <t>Natural asset or Ecosystem (type)</t>
  </si>
  <si>
    <t>Total number of natural assets or ecosystems protected/rehabilitated</t>
  </si>
  <si>
    <t>Unit</t>
  </si>
  <si>
    <t>Effectiveness of protection/rehabilitation</t>
  </si>
  <si>
    <t>Targeted performance at completion</t>
  </si>
  <si>
    <t>Outcome 6: Diversified and strengthened livelihoods and sources of income for vulnerable people in targeted areas</t>
  </si>
  <si>
    <t>Indicator 6.1: Increase in households and communities having more secure access to livelihood assets</t>
  </si>
  <si>
    <t>No. of targeted households</t>
  </si>
  <si>
    <t>% of female headed households</t>
  </si>
  <si>
    <t>Improvement level</t>
  </si>
  <si>
    <t>Indicator 6.2: Increase in targeted population's sustained climate-resilient alternative livelihoods</t>
  </si>
  <si>
    <t>% increase in income level vis-à-vis baseline</t>
  </si>
  <si>
    <t>Alternate Source</t>
  </si>
  <si>
    <t>Output 6 Targeted individual and community livelihood strategies strengthened in relation to climate change impacts, including variability</t>
  </si>
  <si>
    <t>Indicator 6.1.1: No. and type of adaptation assets created or strengthened in support of individual or community livelihood strategies</t>
  </si>
  <si>
    <t>Number of Assets</t>
  </si>
  <si>
    <t>Type of Assets</t>
  </si>
  <si>
    <t>Adaptation strategy</t>
  </si>
  <si>
    <r>
      <rPr>
        <b/>
        <u/>
        <sz val="11"/>
        <color theme="1"/>
        <rFont val="Calibri"/>
        <family val="2"/>
        <scheme val="minor"/>
      </rPr>
      <t>Core Indicator</t>
    </r>
    <r>
      <rPr>
        <sz val="11"/>
        <color theme="1"/>
        <rFont val="Calibri"/>
        <family val="2"/>
        <scheme val="minor"/>
      </rPr>
      <t xml:space="preserve"> 6.1.2: Increased income, or avoided decrease in income</t>
    </r>
  </si>
  <si>
    <r>
      <t xml:space="preserve">Number of households </t>
    </r>
    <r>
      <rPr>
        <i/>
        <sz val="9"/>
        <color theme="1"/>
        <rFont val="Calibri"/>
        <family val="2"/>
        <scheme val="minor"/>
      </rPr>
      <t>(total number in the project area)</t>
    </r>
  </si>
  <si>
    <t>Income source</t>
  </si>
  <si>
    <t>Income level (USD)</t>
  </si>
  <si>
    <t>Outcome 7: Improved policies and regulations that promote and enforce resilience measures</t>
  </si>
  <si>
    <t>Indicator 7: Climate change priorities are integrated into national development strategy</t>
  </si>
  <si>
    <t>Integration level</t>
  </si>
  <si>
    <t>Output 7:Improved integration of climate-resilience strategies into country development plans</t>
  </si>
  <si>
    <t>Indicator 7.1: No. of policies introduced or adjusted to address climate change risks</t>
  </si>
  <si>
    <t>No. of Policies introduced or adjusted</t>
  </si>
  <si>
    <t>Indicator 7.2: No. of targeted development strategies with incorporated climate change priorities enforced</t>
  </si>
  <si>
    <t>No. of Development strategies</t>
  </si>
  <si>
    <t>Regulation</t>
  </si>
  <si>
    <t>Effectiveness</t>
  </si>
  <si>
    <t>Glacier lake outburst flood</t>
  </si>
  <si>
    <t>Inland flooding</t>
  </si>
  <si>
    <t>fr</t>
  </si>
  <si>
    <t>biological assets</t>
  </si>
  <si>
    <t>Company policy</t>
  </si>
  <si>
    <t>5: Fully enforced (All elements implemented)</t>
  </si>
  <si>
    <t>Salinization</t>
  </si>
  <si>
    <t>Decrease</t>
  </si>
  <si>
    <t>land</t>
  </si>
  <si>
    <t>Communication &amp; Information policy</t>
  </si>
  <si>
    <t>4: Enforced (Most elements implemented)</t>
  </si>
  <si>
    <t>Drought</t>
  </si>
  <si>
    <t>Same</t>
  </si>
  <si>
    <t>water areas</t>
  </si>
  <si>
    <t>Defense policy</t>
  </si>
  <si>
    <t>3: Partially enforced (Some elements implemented)</t>
  </si>
  <si>
    <t>Wind</t>
  </si>
  <si>
    <t>subsoil assets</t>
  </si>
  <si>
    <t>increased adpative capacity</t>
  </si>
  <si>
    <t>Domestic policy</t>
  </si>
  <si>
    <t>2: Partially not enforced (Most elements not implemented)</t>
  </si>
  <si>
    <t>Agribusiness</t>
  </si>
  <si>
    <t>Coastal flooding</t>
  </si>
  <si>
    <t>air</t>
  </si>
  <si>
    <t>achieved</t>
  </si>
  <si>
    <t>Economic policy</t>
  </si>
  <si>
    <t>1: Not enforced (No elements implemented)</t>
  </si>
  <si>
    <t>Agricultural-related</t>
  </si>
  <si>
    <t>Financial capital</t>
  </si>
  <si>
    <t>Storm surge</t>
  </si>
  <si>
    <t>Please choose</t>
  </si>
  <si>
    <t>enhanced level of protection</t>
  </si>
  <si>
    <t>Education policy</t>
  </si>
  <si>
    <t>Agriculture</t>
  </si>
  <si>
    <t>Human capital</t>
  </si>
  <si>
    <t>Hurricane</t>
  </si>
  <si>
    <t>Selected</t>
  </si>
  <si>
    <t>Aquaculture</t>
  </si>
  <si>
    <t>Physical capital</t>
  </si>
  <si>
    <t>Not relevant</t>
  </si>
  <si>
    <t>5: All (Fully integrated)</t>
  </si>
  <si>
    <t>Construction/repairing business</t>
  </si>
  <si>
    <t>Social capital</t>
  </si>
  <si>
    <t>4: Most</t>
  </si>
  <si>
    <t>Cultivation</t>
  </si>
  <si>
    <t>Natural capital</t>
  </si>
  <si>
    <t>3: Some</t>
  </si>
  <si>
    <t>Fishing</t>
  </si>
  <si>
    <t>Personal capital</t>
  </si>
  <si>
    <t>Select</t>
  </si>
  <si>
    <t>5: All</t>
  </si>
  <si>
    <t>Community</t>
  </si>
  <si>
    <t>2: Most not integrated</t>
  </si>
  <si>
    <t>Forestry</t>
  </si>
  <si>
    <t>Adaptation strategies</t>
  </si>
  <si>
    <t>4: Almost all</t>
  </si>
  <si>
    <t>Private</t>
  </si>
  <si>
    <t>Multi-community</t>
  </si>
  <si>
    <t>1: None</t>
  </si>
  <si>
    <t>Handicrafts</t>
  </si>
  <si>
    <t>3: Half</t>
  </si>
  <si>
    <t>Public</t>
  </si>
  <si>
    <t>Departmental</t>
  </si>
  <si>
    <t>Coastal management</t>
  </si>
  <si>
    <t>Livestock production</t>
  </si>
  <si>
    <t>2: Some</t>
  </si>
  <si>
    <t>NGO</t>
  </si>
  <si>
    <t>National</t>
  </si>
  <si>
    <t>Disaster risk reduction</t>
  </si>
  <si>
    <t>Manufacturing</t>
  </si>
  <si>
    <t>5: Very high improvement</t>
  </si>
  <si>
    <t>Established</t>
  </si>
  <si>
    <t>Food security</t>
  </si>
  <si>
    <t>other</t>
  </si>
  <si>
    <t>4: High improvement</t>
  </si>
  <si>
    <t>Maintained</t>
  </si>
  <si>
    <t xml:space="preserve">Health </t>
  </si>
  <si>
    <t>Services</t>
  </si>
  <si>
    <t>Regional</t>
  </si>
  <si>
    <t>3: Moderate improvement</t>
  </si>
  <si>
    <t>Improved</t>
  </si>
  <si>
    <t>Urban development</t>
  </si>
  <si>
    <t>Tourism-related</t>
  </si>
  <si>
    <t>Local</t>
  </si>
  <si>
    <t>2: Limited improvement</t>
  </si>
  <si>
    <t>Water management</t>
  </si>
  <si>
    <t>Trading</t>
  </si>
  <si>
    <t>1: No improvement</t>
  </si>
  <si>
    <t>Multi-sector</t>
  </si>
  <si>
    <t>1 -generated information is irrelevant, and neither the stakeholders reached nor the timeframe managed were achieved</t>
  </si>
  <si>
    <t>1: No info transferred on time</t>
  </si>
  <si>
    <t>4: High capacity</t>
  </si>
  <si>
    <t>5: Fully aware</t>
  </si>
  <si>
    <t>5: Highly responsive (All defined elements )</t>
  </si>
  <si>
    <t>5: Fully improved</t>
  </si>
  <si>
    <t>Roads</t>
  </si>
  <si>
    <t>5: Very effective</t>
  </si>
  <si>
    <t>2 -the existence of some challenge in any of the three aspects of the indicator (generation of dissemination, stakeholders reached or timeframe managed)</t>
  </si>
  <si>
    <t>2: Somewhat info transferred</t>
  </si>
  <si>
    <t>3: Medium capacity</t>
  </si>
  <si>
    <t>4: Mostly aware</t>
  </si>
  <si>
    <t>4: Mostly responsive (Most defined elements)</t>
  </si>
  <si>
    <t>4: Mostly Improved</t>
  </si>
  <si>
    <t>Gov Buildings</t>
  </si>
  <si>
    <t>4: Effective</t>
  </si>
  <si>
    <t>3 -relevant information is generated and disseminated to all identified stakeholders on timely basis</t>
  </si>
  <si>
    <t>3: Info transferred on time</t>
  </si>
  <si>
    <t>2: Low capacity</t>
  </si>
  <si>
    <t>3: Partially aware</t>
  </si>
  <si>
    <t>3: Moderately responsive (Some defined elements)</t>
  </si>
  <si>
    <t>3: Moderately improved</t>
  </si>
  <si>
    <t>Causeways</t>
  </si>
  <si>
    <t>3: Moderately effective</t>
  </si>
  <si>
    <t>1: No capacity</t>
  </si>
  <si>
    <t>2: Partially not aware</t>
  </si>
  <si>
    <t>2: Partially responsive (Lacks most elements)</t>
  </si>
  <si>
    <t>2: Somewhat improved</t>
  </si>
  <si>
    <t>Airports</t>
  </si>
  <si>
    <t>2: Partially effective</t>
  </si>
  <si>
    <t>1: Aware of neither</t>
  </si>
  <si>
    <t>1: Non responsive (Lacks all elements )</t>
  </si>
  <si>
    <t>1: Not improved</t>
  </si>
  <si>
    <t>Schools</t>
  </si>
  <si>
    <t>1: Ineffective</t>
  </si>
  <si>
    <t>ha protected</t>
  </si>
  <si>
    <t>Training Centres</t>
  </si>
  <si>
    <t>ha rehabilitated</t>
  </si>
  <si>
    <t>Monitoring/Forecasting capacity</t>
  </si>
  <si>
    <t>Hospitals</t>
  </si>
  <si>
    <t>km protected</t>
  </si>
  <si>
    <t>Policy/regulatory reform</t>
  </si>
  <si>
    <t>Drinking water systems</t>
  </si>
  <si>
    <t>km rehabilitated</t>
  </si>
  <si>
    <t>1: Risk knowledge</t>
  </si>
  <si>
    <t>1: No plans conducted or updated</t>
  </si>
  <si>
    <t>Capacity development</t>
  </si>
  <si>
    <t>2: Monitoring and warning service</t>
  </si>
  <si>
    <t>2: Undertaking or updating of assessments in progress</t>
  </si>
  <si>
    <t>Sustainable forest management</t>
  </si>
  <si>
    <t>3: Dissemination and communication</t>
  </si>
  <si>
    <t>3: Risk and vulnterability assessments completed or updated</t>
  </si>
  <si>
    <t>Strengthening infrastructure</t>
  </si>
  <si>
    <r>
      <t xml:space="preserve">1: Health and Social Infrastructure </t>
    </r>
    <r>
      <rPr>
        <i/>
        <sz val="11"/>
        <color theme="1"/>
        <rFont val="Calibri"/>
        <family val="2"/>
        <scheme val="minor"/>
      </rPr>
      <t>(developed/improved)</t>
    </r>
  </si>
  <si>
    <t>Forests</t>
  </si>
  <si>
    <t>4: Response capability</t>
  </si>
  <si>
    <t>Supporting livelihoods</t>
  </si>
  <si>
    <r>
      <t xml:space="preserve">2: Physical asset </t>
    </r>
    <r>
      <rPr>
        <i/>
        <sz val="11"/>
        <color theme="1"/>
        <rFont val="Calibri"/>
        <family val="2"/>
        <scheme val="minor"/>
      </rPr>
      <t>(produced/improved/strenghtened)</t>
    </r>
  </si>
  <si>
    <t>Mangroves</t>
  </si>
  <si>
    <t>Mangrove reforestation</t>
  </si>
  <si>
    <t>Coasts</t>
  </si>
  <si>
    <t>From 0 to 0.5%</t>
  </si>
  <si>
    <t>Energy policy</t>
  </si>
  <si>
    <t>Coastal drainage and infrastructure</t>
  </si>
  <si>
    <t>Rangelands</t>
  </si>
  <si>
    <t>From 0.5 to 1%</t>
  </si>
  <si>
    <t>Environmental policy</t>
  </si>
  <si>
    <t>Irrigation system</t>
  </si>
  <si>
    <t>Cultivated land/Agricultural land</t>
  </si>
  <si>
    <t>From 1% to 5%</t>
  </si>
  <si>
    <t>Foreign policy</t>
  </si>
  <si>
    <t>Community-based adaptation</t>
  </si>
  <si>
    <t>Catchment area/Watershed/Aquifer</t>
  </si>
  <si>
    <t>From 5% to 10%</t>
  </si>
  <si>
    <t>Health policy</t>
  </si>
  <si>
    <t>Erosion control</t>
  </si>
  <si>
    <t>Protected areas/National parks</t>
  </si>
  <si>
    <t>From 10% to 20%</t>
  </si>
  <si>
    <t>Housing policy</t>
  </si>
  <si>
    <t>Soil water conservation</t>
  </si>
  <si>
    <t>From 20% to 30%</t>
  </si>
  <si>
    <t>Human resource policies</t>
  </si>
  <si>
    <t>Microfinance</t>
  </si>
  <si>
    <t>From 30% to 40%</t>
  </si>
  <si>
    <t>Information policy</t>
  </si>
  <si>
    <t>Special Program for women</t>
  </si>
  <si>
    <t>From 40% to 50%</t>
  </si>
  <si>
    <t>Macroeconomic policy</t>
  </si>
  <si>
    <t>Livelihoods</t>
  </si>
  <si>
    <t>Above 50%</t>
  </si>
  <si>
    <t>Monetary policy</t>
  </si>
  <si>
    <t>Water storage</t>
  </si>
  <si>
    <t>Population policy</t>
  </si>
  <si>
    <t>ICT and information dissemination</t>
  </si>
  <si>
    <t>Private policy</t>
  </si>
  <si>
    <t>Public policy</t>
  </si>
  <si>
    <t>Science policy</t>
  </si>
  <si>
    <t>Social policy</t>
  </si>
  <si>
    <t>3- relevant information is generated and disseminated to all identified stakeholders on timely basis</t>
  </si>
  <si>
    <t>Transportation policy</t>
  </si>
  <si>
    <t>describe</t>
  </si>
  <si>
    <t>Urban policy</t>
  </si>
  <si>
    <t>2- the existence of some challenge in any of the three aspects of the indicator</t>
  </si>
  <si>
    <t>Water policy</t>
  </si>
  <si>
    <t>Other policy</t>
  </si>
  <si>
    <t>1- generated information is irrelevant and neither the stakeholders reached nor the timeframe managed were achieved</t>
  </si>
  <si>
    <r>
      <rPr>
        <b/>
        <sz val="12"/>
        <color indexed="8"/>
        <rFont val="Times New Roman"/>
        <family val="1"/>
      </rPr>
      <t xml:space="preserve">Goal: </t>
    </r>
    <r>
      <rPr>
        <sz val="12"/>
        <color indexed="8"/>
        <rFont val="Times New Roman"/>
        <family val="1"/>
      </rPr>
      <t xml:space="preserve">Assist developing-country Parties to the Kyoto Protocol that are particularly vulnerable to the adverse effects of climate change in meeting the costs of concrete adaptation projects and programmes in order to implement climate-resilient measures. 
</t>
    </r>
    <r>
      <rPr>
        <b/>
        <sz val="12"/>
        <color indexed="8"/>
        <rFont val="Times New Roman"/>
        <family val="1"/>
      </rPr>
      <t xml:space="preserve">Impact: </t>
    </r>
    <r>
      <rPr>
        <sz val="12"/>
        <color indexed="8"/>
        <rFont val="Times New Roman"/>
        <family val="1"/>
      </rPr>
      <t xml:space="preserve">Increased resiliency at the community, national, and regional levels to climate variability and change. </t>
    </r>
  </si>
  <si>
    <t>MIE</t>
  </si>
  <si>
    <t>RIE</t>
  </si>
  <si>
    <t>NIE</t>
  </si>
  <si>
    <t>Asia-Pacific</t>
  </si>
  <si>
    <t>Latin America and Caribbean</t>
  </si>
  <si>
    <t>Africa</t>
  </si>
  <si>
    <t>Eastern Europe</t>
  </si>
  <si>
    <t>Afghanistan, Islamic Rep. of</t>
  </si>
  <si>
    <t>Armenia</t>
  </si>
  <si>
    <t>Antigua and Barbuda</t>
  </si>
  <si>
    <t>Azerbaijan</t>
  </si>
  <si>
    <t>Burundi</t>
  </si>
  <si>
    <t>Benin</t>
  </si>
  <si>
    <t>Burkina Faso</t>
  </si>
  <si>
    <t>Bangladesh</t>
  </si>
  <si>
    <t>Bulgaria</t>
  </si>
  <si>
    <t>Bahrain</t>
  </si>
  <si>
    <t>Bahamas, The</t>
  </si>
  <si>
    <t>Bosnia and Herzegovina</t>
  </si>
  <si>
    <t>Belarus</t>
  </si>
  <si>
    <t>Belize</t>
  </si>
  <si>
    <t>Bolivia</t>
  </si>
  <si>
    <t>Brazil</t>
  </si>
  <si>
    <t>Barbados</t>
  </si>
  <si>
    <t>Bhutan</t>
  </si>
  <si>
    <t>Botswana</t>
  </si>
  <si>
    <t>Central African Republic</t>
  </si>
  <si>
    <t>Chile</t>
  </si>
  <si>
    <t>China, People's Republic of</t>
  </si>
  <si>
    <t>Cote d'Ivoire</t>
  </si>
  <si>
    <t>Cameroon</t>
  </si>
  <si>
    <t>Congo, Dem. Rep. of</t>
  </si>
  <si>
    <t>Congo, Republic of</t>
  </si>
  <si>
    <t>Cook Islands</t>
  </si>
  <si>
    <t>Colombia</t>
  </si>
  <si>
    <t>Comoros</t>
  </si>
  <si>
    <t>Cape Verde</t>
  </si>
  <si>
    <t>Costa Rica</t>
  </si>
  <si>
    <t>Cuba</t>
  </si>
  <si>
    <t>Micronesia, Fed. States of</t>
  </si>
  <si>
    <t>Gabon</t>
  </si>
  <si>
    <t>Gambia, The</t>
  </si>
  <si>
    <t>Guinea-Bissau</t>
  </si>
  <si>
    <t>Equatorial Guinea</t>
  </si>
  <si>
    <t>Croatia</t>
  </si>
  <si>
    <t>Iran, Islamic Republic of</t>
  </si>
  <si>
    <t>Kyrgyz Republic</t>
  </si>
  <si>
    <t>Cambodia</t>
  </si>
  <si>
    <t>Korea, Republic of</t>
  </si>
  <si>
    <t>Lao People's Democratic Republic</t>
  </si>
  <si>
    <t>Libya</t>
  </si>
  <si>
    <t>Moldova</t>
  </si>
  <si>
    <t>Macedonia, former Yugoslav Republic of</t>
  </si>
  <si>
    <t>Niue</t>
  </si>
  <si>
    <t>Korea, Dem. People's Rep. of</t>
  </si>
  <si>
    <t>Slovak Republic</t>
  </si>
  <si>
    <t>Chad</t>
  </si>
  <si>
    <t>Tanzania</t>
  </si>
  <si>
    <t>Venezuela</t>
  </si>
  <si>
    <t>Vietnam</t>
  </si>
  <si>
    <t>Yemen, Republic of</t>
  </si>
  <si>
    <r>
      <rPr>
        <b/>
        <sz val="12"/>
        <color indexed="8"/>
        <rFont val="Times New Roman"/>
        <family val="1"/>
      </rPr>
      <t>Important:</t>
    </r>
    <r>
      <rPr>
        <sz val="12"/>
        <color indexed="8"/>
        <rFont val="Times New Roman"/>
        <family val="1"/>
      </rPr>
      <t xml:space="preserve"> Please read the following guidance document (also posted on the Adaptation Fund website) before entering your data </t>
    </r>
  </si>
  <si>
    <t>Type of implementing entity</t>
  </si>
  <si>
    <r>
      <rPr>
        <b/>
        <u/>
        <sz val="11"/>
        <color theme="1"/>
        <rFont val="Calibri"/>
        <family val="2"/>
        <scheme val="minor"/>
      </rPr>
      <t>Core Indicator</t>
    </r>
    <r>
      <rPr>
        <sz val="11"/>
        <color theme="1"/>
        <rFont val="Calibri"/>
        <family val="2"/>
        <scheme val="minor"/>
      </rPr>
      <t xml:space="preserve"> 4.2: Assets produced, developed, improved or strengthened</t>
    </r>
  </si>
  <si>
    <t>Indicator 4.1.1: No. and type of development sector services to respond to new conditions resulting from climate variability and change</t>
  </si>
  <si>
    <t>Indicator 3.1.1: Percentage of targeted population awareness of predicted adverse impacts of climate change, and of appropriate responses</t>
  </si>
  <si>
    <t xml:space="preserve">Reducing vulnerability to climate change in North Western Rwanda through community based Adaptation </t>
  </si>
  <si>
    <t>N/RW/1</t>
  </si>
  <si>
    <t>Ministry of Natural Resources( MINIRENA)</t>
  </si>
  <si>
    <t>www.rv3cba.rnra.rw</t>
  </si>
  <si>
    <t>NGABONZIZA Prime</t>
  </si>
  <si>
    <t>prime0467@yahoo.fr</t>
  </si>
  <si>
    <t>MUKARUBIBI Fatina</t>
  </si>
  <si>
    <t>fmukarubibi@minirena.gov.rw</t>
  </si>
  <si>
    <t>Dr. NKURUNZIZA Emmanuel</t>
  </si>
  <si>
    <t>emmanuel.nkurunziza@rnra.rw</t>
  </si>
  <si>
    <t>ehabimana@minirena.gov.rw</t>
  </si>
  <si>
    <t>HABIMANA Emile</t>
  </si>
  <si>
    <t>Output 1.1: Community level mobilisation and climate adaptation plans developed and implemented.</t>
  </si>
  <si>
    <t>Output 1.2: Investment in integrated land and water management practices</t>
  </si>
  <si>
    <t>Output 1.3: Diversification and integration of crop and livestock production systems to minimise the impact of variable rainfall on rural livelihoods (agro-sylvopastoral systems etc.).</t>
  </si>
  <si>
    <t>Output 1.4 Introduction of climate-resilient crop/fodder varieties and agronomic practices (short season crops, seasonal pastures etc.).</t>
  </si>
  <si>
    <t>Output 1.5 Introduction of climate resilient post-harvest processing and storage systems for safe handling and storage of agricultural produce during extreme climate events (floods, rains).</t>
  </si>
  <si>
    <t>2.1 Identification of viable alternative livelihood opportunities and constraints</t>
  </si>
  <si>
    <t>Output: 2.2 Development of Rural Development hubs within selected imidugudus to promote and facilitate sustainable, market-linked and diversified livelihoods</t>
  </si>
  <si>
    <t>Output 2.3 Resettlement of 200 households living in high-risk zones to Rural Development Hubs.</t>
  </si>
  <si>
    <t xml:space="preserve">Output 2.4 Increased investment in market development (infrastructure, transport, storage, market research etc.). </t>
  </si>
  <si>
    <t>Output 2.5 Increased investment in and access to renewable energy (Biogas plants, solar etc.) for enterprise development.</t>
  </si>
  <si>
    <t>Output 3.1 Training of government technical staff on climate risk management and flood and landslide prevention measures for further scaling up.</t>
  </si>
  <si>
    <t xml:space="preserve">Output 3.2 Sharing 
project results and lessons learned and mainstreaming new approaches in local and national planning.
</t>
  </si>
  <si>
    <t>Compensation of employees</t>
  </si>
  <si>
    <t>Phone cards</t>
  </si>
  <si>
    <t>Supplies and services</t>
  </si>
  <si>
    <t>Other Expenses/Bank charges</t>
  </si>
  <si>
    <t>TOTAL NEE</t>
  </si>
  <si>
    <t>FOR NIE</t>
  </si>
  <si>
    <t>Output1.1: Finance, Budget and Treasury management</t>
  </si>
  <si>
    <t>Output1.2:  Project Performance Management</t>
  </si>
  <si>
    <t>TOTAL NIE</t>
  </si>
  <si>
    <t>TOTAL NEE+NIE</t>
  </si>
  <si>
    <t xml:space="preserve">1)      Low awareness and acceptance of the need to tackle climate change among key practitioners limits the support for action on climate change within key sectors. </t>
  </si>
  <si>
    <t xml:space="preserve">2)      District administrations lack the resources and capacity to engage fully with the project and integrate project outputs with development plans. </t>
  </si>
  <si>
    <r>
      <t>3)</t>
    </r>
    <r>
      <rPr>
        <sz val="7"/>
        <color indexed="8"/>
        <rFont val="Times New Roman"/>
        <family val="1"/>
      </rPr>
      <t xml:space="preserve">      </t>
    </r>
    <r>
      <rPr>
        <sz val="9"/>
        <color indexed="8"/>
        <rFont val="Cambria"/>
        <family val="1"/>
      </rPr>
      <t xml:space="preserve">Climatic conditions (destructive rains and unpredictable seasons) hamper project interventions (planting etc.) and could affect adaptation measures being implemented and undermine confidence of local communities in adaptation measures promoted by the project. </t>
    </r>
  </si>
  <si>
    <r>
      <t>4)</t>
    </r>
    <r>
      <rPr>
        <sz val="7"/>
        <color indexed="8"/>
        <rFont val="Times New Roman"/>
        <family val="1"/>
      </rPr>
      <t xml:space="preserve">      </t>
    </r>
    <r>
      <rPr>
        <sz val="9"/>
        <color indexed="8"/>
        <rFont val="Cambria"/>
        <family val="1"/>
      </rPr>
      <t xml:space="preserve">Limited capacity of partner organisations to deliver project outputs. </t>
    </r>
  </si>
  <si>
    <r>
      <t>5)</t>
    </r>
    <r>
      <rPr>
        <sz val="7"/>
        <color indexed="8"/>
        <rFont val="Times New Roman"/>
        <family val="1"/>
      </rPr>
      <t xml:space="preserve">      </t>
    </r>
    <r>
      <rPr>
        <sz val="9"/>
        <color indexed="8"/>
        <rFont val="Cambria"/>
        <family val="1"/>
      </rPr>
      <t xml:space="preserve">Failure to create ownership of the project at the local level. </t>
    </r>
  </si>
  <si>
    <r>
      <t>6)</t>
    </r>
    <r>
      <rPr>
        <sz val="7"/>
        <color indexed="8"/>
        <rFont val="Times New Roman"/>
        <family val="1"/>
      </rPr>
      <t xml:space="preserve">      </t>
    </r>
    <r>
      <rPr>
        <sz val="9"/>
        <color indexed="8"/>
        <rFont val="Cambria"/>
        <family val="1"/>
      </rPr>
      <t>Price fluctuations which could a) affect the costs of implementation and lead to budgetary constraints b) affect costs and returns from enterprise development activities among project beneficiaries.</t>
    </r>
  </si>
  <si>
    <r>
      <t>7)</t>
    </r>
    <r>
      <rPr>
        <sz val="7"/>
        <color indexed="8"/>
        <rFont val="Times New Roman"/>
        <family val="1"/>
      </rPr>
      <t xml:space="preserve">      </t>
    </r>
    <r>
      <rPr>
        <sz val="9"/>
        <color indexed="8"/>
        <rFont val="Cambria"/>
        <family val="1"/>
      </rPr>
      <t>Delays in the disbursement of funds, procurement and Institutional inefficiencies (lengthy approval processes etc.) delay the resulting in delayed recruitment of project staff and hence project implementation.</t>
    </r>
  </si>
  <si>
    <r>
      <t>8)</t>
    </r>
    <r>
      <rPr>
        <sz val="7"/>
        <color indexed="8"/>
        <rFont val="Times New Roman"/>
        <family val="1"/>
      </rPr>
      <t xml:space="preserve">      </t>
    </r>
    <r>
      <rPr>
        <sz val="9"/>
        <color indexed="8"/>
        <rFont val="Cambria"/>
        <family val="1"/>
      </rPr>
      <t>High costs and insufficient supply of electricity impedes livelihood diversification (Rwanda is expensive compared to other countries in the region at $0.24/kwh compared to Kenya’s $0.15/ kWh, Uganda’s $0.17/kwh, and Tanzania’s $0.05/kwh (EDPRS 2, 2013).</t>
    </r>
  </si>
  <si>
    <r>
      <t>9)</t>
    </r>
    <r>
      <rPr>
        <sz val="7"/>
        <color indexed="8"/>
        <rFont val="Times New Roman"/>
        <family val="1"/>
      </rPr>
      <t xml:space="preserve">      </t>
    </r>
    <r>
      <rPr>
        <sz val="9"/>
        <color indexed="8"/>
        <rFont val="Cambria"/>
        <family val="1"/>
      </rPr>
      <t xml:space="preserve">Failure to adopt a holistic approach necessary for this type of project due to a lack of expertise within the project team or lead agency. </t>
    </r>
  </si>
  <si>
    <r>
      <t>10)</t>
    </r>
    <r>
      <rPr>
        <sz val="7"/>
        <color indexed="8"/>
        <rFont val="Times New Roman"/>
        <family val="1"/>
      </rPr>
      <t xml:space="preserve">   </t>
    </r>
    <r>
      <rPr>
        <sz val="9"/>
        <color indexed="8"/>
        <rFont val="Cambria"/>
        <family val="1"/>
      </rPr>
      <t xml:space="preserve">Lack of co-ordination with other climate change projects in Rwanda limits the capacity of implementing agency to learn from and build on the experiences of related projects. </t>
    </r>
  </si>
  <si>
    <r>
      <t>11)</t>
    </r>
    <r>
      <rPr>
        <sz val="7"/>
        <color indexed="8"/>
        <rFont val="Times New Roman"/>
        <family val="1"/>
      </rPr>
      <t xml:space="preserve">   </t>
    </r>
    <r>
      <rPr>
        <sz val="9"/>
        <color indexed="8"/>
        <rFont val="Cambria"/>
        <family val="1"/>
      </rPr>
      <t>Weak capacity of coordination for concerned services in the optional choice of technical solutions and project planning.</t>
    </r>
  </si>
  <si>
    <r>
      <t>12)</t>
    </r>
    <r>
      <rPr>
        <sz val="7"/>
        <color indexed="8"/>
        <rFont val="Times New Roman"/>
        <family val="1"/>
      </rPr>
      <t xml:space="preserve">   </t>
    </r>
    <r>
      <rPr>
        <sz val="9"/>
        <color indexed="8"/>
        <rFont val="Cambria"/>
        <family val="1"/>
      </rPr>
      <t xml:space="preserve">Lack of transparency or political interference in allocation of project resources. </t>
    </r>
  </si>
  <si>
    <r>
      <t>13)</t>
    </r>
    <r>
      <rPr>
        <sz val="7"/>
        <color indexed="8"/>
        <rFont val="Times New Roman"/>
        <family val="1"/>
      </rPr>
      <t xml:space="preserve">   </t>
    </r>
    <r>
      <rPr>
        <sz val="9"/>
        <color indexed="8"/>
        <rFont val="Cambria"/>
        <family val="1"/>
      </rPr>
      <t>Lack of capacity and commitment to project outcomes and resistance to adopting the proposed measures.</t>
    </r>
  </si>
  <si>
    <r>
      <t>14)</t>
    </r>
    <r>
      <rPr>
        <sz val="7"/>
        <color indexed="8"/>
        <rFont val="Times New Roman"/>
        <family val="1"/>
      </rPr>
      <t xml:space="preserve">   </t>
    </r>
    <r>
      <rPr>
        <sz val="9"/>
        <color indexed="8"/>
        <rFont val="Cambria"/>
        <family val="1"/>
      </rPr>
      <t>Staff turnover in the Project Implementing Unit may hamper progress.</t>
    </r>
  </si>
  <si>
    <r>
      <t>15)</t>
    </r>
    <r>
      <rPr>
        <sz val="7"/>
        <color indexed="8"/>
        <rFont val="Times New Roman"/>
        <family val="1"/>
      </rPr>
      <t xml:space="preserve">   </t>
    </r>
    <r>
      <rPr>
        <sz val="9"/>
        <color indexed="8"/>
        <rFont val="Cambria"/>
        <family val="1"/>
      </rPr>
      <t>Local district administrations are unwilling to incorporate climate adaptation into district plans and budgets.</t>
    </r>
  </si>
  <si>
    <r>
      <t>16)</t>
    </r>
    <r>
      <rPr>
        <sz val="7"/>
        <color indexed="8"/>
        <rFont val="Times New Roman"/>
        <family val="1"/>
      </rPr>
      <t xml:space="preserve">   </t>
    </r>
    <r>
      <rPr>
        <sz val="9"/>
        <color indexed="8"/>
        <rFont val="Cambria"/>
        <family val="1"/>
      </rPr>
      <t>Conflicting interests among stakeholders with respect to land use (e.g. Crop Intensification Programme which is focussed on maximising agricultural production by promoting mono-cropping and the use of chemical inputs) and access to and use of natural resources hampers erosion control and other adaptation measures.</t>
    </r>
  </si>
  <si>
    <r>
      <t>17)</t>
    </r>
    <r>
      <rPr>
        <sz val="7"/>
        <rFont val="Times New Roman"/>
        <family val="1"/>
      </rPr>
      <t xml:space="preserve">   </t>
    </r>
    <r>
      <rPr>
        <sz val="9"/>
        <rFont val="Cambria"/>
        <family val="1"/>
      </rPr>
      <t>Loss of livelihood for resettled families.</t>
    </r>
  </si>
  <si>
    <r>
      <t>18)</t>
    </r>
    <r>
      <rPr>
        <sz val="7"/>
        <color indexed="8"/>
        <rFont val="Times New Roman"/>
        <family val="1"/>
      </rPr>
      <t xml:space="preserve">   </t>
    </r>
    <r>
      <rPr>
        <sz val="9"/>
        <color indexed="8"/>
        <rFont val="Cambria"/>
        <family val="1"/>
      </rPr>
      <t>Resistance to adoption of new livelihood for resettled households.</t>
    </r>
  </si>
  <si>
    <r>
      <t>19)</t>
    </r>
    <r>
      <rPr>
        <sz val="7"/>
        <color indexed="8"/>
        <rFont val="Times New Roman"/>
        <family val="1"/>
      </rPr>
      <t xml:space="preserve">   </t>
    </r>
    <r>
      <rPr>
        <sz val="9"/>
        <color indexed="8"/>
        <rFont val="Cambria"/>
        <family val="1"/>
      </rPr>
      <t>Delayed compensation to land owners affected by resettlement programme.</t>
    </r>
  </si>
  <si>
    <r>
      <t>20)</t>
    </r>
    <r>
      <rPr>
        <sz val="7"/>
        <color indexed="8"/>
        <rFont val="Times New Roman"/>
        <family val="1"/>
      </rPr>
      <t xml:space="preserve">   </t>
    </r>
    <r>
      <rPr>
        <sz val="9"/>
        <color indexed="8"/>
        <rFont val="Cambria"/>
        <family val="1"/>
      </rPr>
      <t>Low awareness of benefits of resettlement results in community resistance.</t>
    </r>
  </si>
  <si>
    <r>
      <t>21)</t>
    </r>
    <r>
      <rPr>
        <sz val="7"/>
        <color indexed="8"/>
        <rFont val="Times New Roman"/>
        <family val="1"/>
      </rPr>
      <t xml:space="preserve">   </t>
    </r>
    <r>
      <rPr>
        <sz val="9"/>
        <color indexed="8"/>
        <rFont val="Cambria"/>
        <family val="1"/>
      </rPr>
      <t>Crop destruction during resettlement.</t>
    </r>
  </si>
  <si>
    <r>
      <t>22)</t>
    </r>
    <r>
      <rPr>
        <sz val="7"/>
        <color indexed="8"/>
        <rFont val="Times New Roman"/>
        <family val="1"/>
      </rPr>
      <t xml:space="preserve">   </t>
    </r>
    <r>
      <rPr>
        <sz val="9"/>
        <color indexed="8"/>
        <rFont val="Cambria"/>
        <family val="1"/>
      </rPr>
      <t>Refusal of some households to share their lands for construction of houses.</t>
    </r>
  </si>
  <si>
    <r>
      <t>23)</t>
    </r>
    <r>
      <rPr>
        <sz val="7"/>
        <color indexed="8"/>
        <rFont val="Times New Roman"/>
        <family val="1"/>
      </rPr>
      <t xml:space="preserve">   </t>
    </r>
    <r>
      <rPr>
        <sz val="9"/>
        <color indexed="8"/>
        <rFont val="Cambria"/>
        <family val="1"/>
      </rPr>
      <t xml:space="preserve">Poor targeting of households for resettlement results in less vulnerable households being resettled. </t>
    </r>
  </si>
  <si>
    <r>
      <t>24)</t>
    </r>
    <r>
      <rPr>
        <sz val="7"/>
        <color indexed="8"/>
        <rFont val="Times New Roman"/>
        <family val="1"/>
      </rPr>
      <t xml:space="preserve">   </t>
    </r>
    <r>
      <rPr>
        <sz val="9"/>
        <color indexed="8"/>
        <rFont val="Cambria"/>
        <family val="1"/>
      </rPr>
      <t xml:space="preserve">New settlements do not make adequate provisions for human waste management. </t>
    </r>
  </si>
  <si>
    <r>
      <t>25)</t>
    </r>
    <r>
      <rPr>
        <sz val="7"/>
        <color indexed="8"/>
        <rFont val="Times New Roman"/>
        <family val="1"/>
      </rPr>
      <t xml:space="preserve">   </t>
    </r>
    <r>
      <rPr>
        <sz val="9"/>
        <color indexed="8"/>
        <rFont val="Cambria"/>
        <family val="1"/>
      </rPr>
      <t>Poor management of solid waste in new settlements results in pollution and disease risk.</t>
    </r>
  </si>
  <si>
    <r>
      <t>26)</t>
    </r>
    <r>
      <rPr>
        <sz val="7"/>
        <color indexed="8"/>
        <rFont val="Times New Roman"/>
        <family val="1"/>
      </rPr>
      <t xml:space="preserve">   </t>
    </r>
    <r>
      <rPr>
        <sz val="9"/>
        <color indexed="8"/>
        <rFont val="Cambria"/>
        <family val="1"/>
      </rPr>
      <t>Continued unplanned settlement and unsustainable farming practices hinder progress.</t>
    </r>
  </si>
  <si>
    <r>
      <t>27)</t>
    </r>
    <r>
      <rPr>
        <sz val="7"/>
        <color indexed="8"/>
        <rFont val="Times New Roman"/>
        <family val="1"/>
      </rPr>
      <t xml:space="preserve">   </t>
    </r>
    <r>
      <rPr>
        <sz val="9"/>
        <color indexed="8"/>
        <rFont val="Cambria"/>
        <family val="1"/>
      </rPr>
      <t>Lack of incentives for local communities to participate and cooperate in interventions that do not yield immediate financial value or reduce incomes in the short term, but aim at longer-term resilience. This may reduce stakeholder engagement and participation.</t>
    </r>
  </si>
  <si>
    <r>
      <t>28)</t>
    </r>
    <r>
      <rPr>
        <sz val="7"/>
        <color indexed="8"/>
        <rFont val="Times New Roman"/>
        <family val="1"/>
      </rPr>
      <t xml:space="preserve">   </t>
    </r>
    <r>
      <rPr>
        <sz val="9"/>
        <color indexed="8"/>
        <rFont val="Cambria"/>
        <family val="1"/>
      </rPr>
      <t>Religious belief systems (e.g. 7th day Adventism which is prevalent in the project area) preclude certain income generating activities such as raising and eating rabbits, pigs or ducks.</t>
    </r>
  </si>
  <si>
    <r>
      <t>29)</t>
    </r>
    <r>
      <rPr>
        <sz val="7"/>
        <color indexed="8"/>
        <rFont val="Times New Roman"/>
        <family val="1"/>
      </rPr>
      <t xml:space="preserve">   </t>
    </r>
    <r>
      <rPr>
        <sz val="9"/>
        <color indexed="8"/>
        <rFont val="Cambria"/>
        <family val="1"/>
      </rPr>
      <t>Cultural views of women may impede their ability to take up some of the identified livelihood opportunities especially in construction (e.g. carpentry and bricklaying).</t>
    </r>
  </si>
  <si>
    <t>Output 2.5 Increased investment in access to renewable energy (Biogas plants, solar etc.) for enterprise development.</t>
  </si>
  <si>
    <t>Overall Objective</t>
  </si>
  <si>
    <t>Outcome 1.</t>
  </si>
  <si>
    <t>Output 1.1</t>
  </si>
  <si>
    <t>Output1.2</t>
  </si>
  <si>
    <t>Output 1.3</t>
  </si>
  <si>
    <t>Output 1.4</t>
  </si>
  <si>
    <t>Output 1.5</t>
  </si>
  <si>
    <t>Outcome 2.</t>
  </si>
  <si>
    <t>Output 2.1</t>
  </si>
  <si>
    <t>Output 2.2</t>
  </si>
  <si>
    <t>Output 2.3</t>
  </si>
  <si>
    <t>Output 2.4</t>
  </si>
  <si>
    <t>Output 2.5</t>
  </si>
  <si>
    <t>Outcome 3.</t>
  </si>
  <si>
    <t>Output 3.1</t>
  </si>
  <si>
    <t>Output 3.2</t>
  </si>
  <si>
    <t>Consumption levels in target HH</t>
  </si>
  <si>
    <t>Rwf 118,000</t>
  </si>
  <si>
    <t>Percentage of target population adopting risk reduction measures</t>
  </si>
  <si>
    <t>Number of victims killed and houses destroyed by flooding and landslides.</t>
  </si>
  <si>
    <t xml:space="preserve">Crop losses due to climate variability (potatoes, beans, maize, wheat, peas, tea, coffee, pyrethrum). </t>
  </si>
  <si>
    <t>No. of community based adaptation plans being implemented.</t>
  </si>
  <si>
    <t>No. of community groups formed and operationalised for adaptation planning.</t>
  </si>
  <si>
    <t>Participation of women/men from target HH in adaptation planning processes and mobilised to participate in project activities.</t>
  </si>
  <si>
    <t>Percentage of committee positions held by women/men from target HH in adaptation planning processes.</t>
  </si>
  <si>
    <t>Hours per day (or year) women from target HH spend fetching water and collecting water.</t>
  </si>
  <si>
    <t>1 hour</t>
  </si>
  <si>
    <t>Area (ha) rehabilitated with erosion control measures.</t>
  </si>
  <si>
    <t>Number of water user groups managing ponds and rainwater harvesting tanks with management plans in place.</t>
  </si>
  <si>
    <t>No. target HH using harvested rainwater for domestic use and irrigation.</t>
  </si>
  <si>
    <t>Change in turbidity of rivers.</t>
  </si>
  <si>
    <t>No of target HH adopting climate resilient farming practices disaggregated by type (e.g. agro-forestry, agro-sylvopastoral etc).</t>
  </si>
  <si>
    <t xml:space="preserve">Area of cultivated land (ha) under diversified cropping and integrated farming systems in target areas. </t>
  </si>
  <si>
    <t>Numbers of HH adopting at least 1 new climate-resilient crop or fodder variety or agronomic practices (disaggregated by male/female headed HH).</t>
  </si>
  <si>
    <t>Participation of women/men in farmer field trials.</t>
  </si>
  <si>
    <t>Number of post harvest storage systems established; number of HH using these.</t>
  </si>
  <si>
    <t>4 Storage established</t>
  </si>
  <si>
    <t>Percentage of target HH adding value by primary agro processing such as sorting, drying, threshing, grading.</t>
  </si>
  <si>
    <t xml:space="preserve">Percentage of target HH adding value through transformative agro processing such as milling, shelling, grinding or packaging </t>
  </si>
  <si>
    <t>No of women/men from target HH engaged in post- harvest livelihoods</t>
  </si>
  <si>
    <t>50Men/100Women</t>
  </si>
  <si>
    <t>Share of target HH income from non-farm activities.</t>
  </si>
  <si>
    <t>12,4%</t>
  </si>
  <si>
    <t>No. of women/men from target HH adopting alternative livelihood.</t>
  </si>
  <si>
    <t>Number of women/men from target HH with a new source of income.</t>
  </si>
  <si>
    <t>% increase in annual HH income from diversified livelihoods (disaggregated by FHH/MHH).</t>
  </si>
  <si>
    <t>Number of women/men from target HH in Self-help groups or co-operatives.</t>
  </si>
  <si>
    <t xml:space="preserve">Number of women/men from target HH graduating from vocational training schemes. </t>
  </si>
  <si>
    <t>No. of hours spent on domestic duties by women/men aged over 16 years.</t>
  </si>
  <si>
    <t>No. of FHH/MHH in receipt of small loans to start an enterprise.</t>
  </si>
  <si>
    <t>No. of women’s associations/savings groups (comprising target HHs)  investing in a new and profitable business opportunity.</t>
  </si>
  <si>
    <t>No. of target beneficiaries (women/men) in VSLAs</t>
  </si>
  <si>
    <t>No. of extreme poor HH from high risk zone resettled in houses constructed in safe zone in compliance with national standards.</t>
  </si>
  <si>
    <t>Percentage of targeted HH selling produce through new markets.</t>
  </si>
  <si>
    <t>Percentage of farmers bulking produce for market and selling collectively.</t>
  </si>
  <si>
    <t xml:space="preserve">No of target HH using new market infrastructure. </t>
  </si>
  <si>
    <t>No. of HH using a renewable energy source for lighting or cooking.</t>
  </si>
  <si>
    <t>No. co-operatives or self help groups accessing a concessional loan for a renewable energy source.</t>
  </si>
  <si>
    <t xml:space="preserve">No. of sectors outside project area replicating community based adaptation approaches. </t>
  </si>
  <si>
    <t>Gender sensitive climate adaptation approaches incorporated into X local and Y national planning documents.</t>
  </si>
  <si>
    <t>No adaptation planning currently taking place</t>
  </si>
  <si>
    <t>Budgets and staffing dedicated to climate change adaptation through district development plans.</t>
  </si>
  <si>
    <t>No. of stakeholders who have received gender sensitisation training as part of climate risk management.</t>
  </si>
  <si>
    <t>Number of environmental/climate change policy briefs written and communicated to key decision makers.</t>
  </si>
  <si>
    <t>No of farmers making cross visits or viewing participatory videos by other farmers.</t>
  </si>
  <si>
    <t>No. of TV/radio broadcasts with key adaptation messages.</t>
  </si>
  <si>
    <t>No. of news reports in the local press and media that have covered climate adaptation initiatives.</t>
  </si>
  <si>
    <t xml:space="preserve">50% increase on baseline </t>
  </si>
  <si>
    <t>60% practice at least 1 risk reduction measure.</t>
  </si>
  <si>
    <t>30% decrease on baseline</t>
  </si>
  <si>
    <t>30% decrease</t>
  </si>
  <si>
    <t>8Plans (1 for each sector)</t>
  </si>
  <si>
    <t xml:space="preserve">55 groups  </t>
  </si>
  <si>
    <t>4000 women/4000 men</t>
  </si>
  <si>
    <t>50% women/50% men</t>
  </si>
  <si>
    <t>30 minutes</t>
  </si>
  <si>
    <t>20% reduction</t>
  </si>
  <si>
    <t xml:space="preserve">7 storage facilities used by &gt;
 700 HH 
</t>
  </si>
  <si>
    <t>40% increase on baseline</t>
  </si>
  <si>
    <t>20% increase on baseline</t>
  </si>
  <si>
    <t>1000W/1000M</t>
  </si>
  <si>
    <t>4000 w/4000 men</t>
  </si>
  <si>
    <t xml:space="preserve">3500 w/ 3500 men </t>
  </si>
  <si>
    <t>2000 HH</t>
  </si>
  <si>
    <t>5 local and 2 national level</t>
  </si>
  <si>
    <t>Integrated into 2 DDPs</t>
  </si>
  <si>
    <t>10 out of 16</t>
  </si>
  <si>
    <t>Satisfactory</t>
  </si>
  <si>
    <t xml:space="preserve">Raising awareness of potential livelihood opportunities with communities and other stakeholders; and 
Inclusion and prioritisation of vulnerable groups in re-planting and other work schemes are the expected activities under this output.
</t>
  </si>
  <si>
    <t>Extreme poor 200HH from high risk zone resettled in houses constructed in safe zone in compliance with national standards. The construction works are expected to be completed by march 2016.</t>
  </si>
  <si>
    <t>Construction of hand craft show center  ( Comptoir d`exposition), Promote local products and services to high value markets (support local farmers and producers to afford different exhibitions), Construction of selling point  Karago(Kadahenda) Sector, Construction of incinerator(waste treatment) in Busogo (Byangabo) are the project's expectations as far as this output is concerned for this reporting year.</t>
  </si>
  <si>
    <t>The sites for constructions of the mentioned infrastructures have been selected and approved by both national and local steering committee in collaboration with the local government (Districts). Terms of reference were developed, the remaining is the tender process.</t>
  </si>
  <si>
    <t>1000HH using renewable source of energy for cooking and lighting and  16 co-operatives or self help groups accessing a concessional loan for a renewable energy source were the target.</t>
  </si>
  <si>
    <t>8 Adaptation plans were developed and being implemented.</t>
  </si>
  <si>
    <t>Meetings and workshops with volunteers committees have been conducted to raise awareness.This activity is regularly done by community animators . The focus is put on ownership of RV3CBA activities. Note that Gender consideration is always taken into account.</t>
  </si>
  <si>
    <t>Consultancy on rainwater harvesting infrastructures installation was done, and this indicator is going to be measured next year after the construction of those infrastructures.</t>
  </si>
  <si>
    <t>The consultancy study on rainwater harvesting infrastructures results are available ( the quantity of tanks and areas to install them are known).This indicator will be measured  rigth after the construction of the model Green village.</t>
  </si>
  <si>
    <t>Capacity and needs assessment of 4 technical vocational training centers (VTC Kibihekane, MTC karago, DCD Abacu tubiteho Rwankeri, and Jenda craft center) have been done; The senior management has advised to sign an MOU with the Workforce Development Authority (WDA: it is a public institution which has vocational trainings under its mandate) for the implementation of related activities. The MOU is ready waiting for signature.</t>
  </si>
  <si>
    <t>Construction of a hand craft show center  ( Comptoir d`exposition), Promote local products and services to high value markets (support local farmers and producers to afford different exhibitions), Construction of selling point  Karago(Kadahenda) Sector, Construction of incinerator(waste treatment) in Busogo (Byangabo) are strategies taken to effectivelly implement indicators of this output 2.4. The progress is as follows: sites for constructions of the mentioned infrastructures have been selected and approved by both national and local steering committee in collaboration with the local government (Districts). Terms of reference were developed, the remaining is the tender process.</t>
  </si>
  <si>
    <t xml:space="preserve">Commitment and ownership of project activities by beneficiaries, Community animators and Local government authorities (Disticts) has contributed very much to the project's progress. </t>
  </si>
  <si>
    <t>Medium</t>
  </si>
  <si>
    <t>Low</t>
  </si>
  <si>
    <t xml:space="preserve">                   Medium</t>
  </si>
  <si>
    <t xml:space="preserve"> The Project has constructed preventive infrastructures like bench terraces, progressive terraces, protection of river banks and permanent maintainance of Mugogo low land; and the results of these infrastructures have increased the confidence and support of local communities in adptation measures promoted by the project.</t>
  </si>
  <si>
    <t>The Project has conducted workshops and consultation meetings with different stakeholders in the intervention area to cope the best practices and build capacity.</t>
  </si>
  <si>
    <t>The local leaders and community have shown their commitments in participating with the project and ensured their contribution in sustaining its activities. This was made possible by strong and continous mobilization done by the project team and community animators.</t>
  </si>
  <si>
    <t>Delays related to disbursement of funds, procurement and Institutional inefficiencies (lengthy approval processes etc.) have been been minimised at an acceptable level.</t>
  </si>
  <si>
    <t>The Project team is made by experienced specialists in different domains and consultations are done for technical advices. The project collaborate with other projects in the intervention area.</t>
  </si>
  <si>
    <t>The PIU consults other similar projects for some activities when needed.</t>
  </si>
  <si>
    <t>The project has experienced staff with coordination and technical skills.</t>
  </si>
  <si>
    <t>The project has not experienced this risk, and beyond that the governement of Rwanda has initiated the staff retention policy ( work advantages and improved working environment).</t>
  </si>
  <si>
    <t>The Project team works closely with the District administrations during the implementation to ensure the local ownership and it is really working.</t>
  </si>
  <si>
    <t>The project started by raising awareness through community mobilization in the selected sites for terraces construction, where the PIU, NIE, NEE and Local leaders explained the objectives of the project to the community, the importance of terraces and use of inputs in increasing the production, and assured them to be facilitated in this process ( construction of bench and progressive terraces and provision of organic manure); it was very fortunate that the community welcomed the project's initiatives and it was realised that they were aware of most of the information as these are included into government initiatives through EDPRS and Umurenge VUP. In addition to this, the project has organs that helps in addressing conficts during its implenentation ( National and Local Steering Committees, and the technical advisory group).</t>
  </si>
  <si>
    <t>Families to be resettled do not have where to live by then, so the sensitization was not difficult because they have had that they are going to get the first solution of being given a house which is a very great and important support for them. Together with the Local leaders, the PIU has explained them the importance of living into green model villages as they will have easy access to electicity, water, schools, and other necessary basic infrastructures. they have also been told about the new livelihoods rather than agriculture, and this sensitization shall continue even after having been resettled. the mitigation of this risk could not be difficult because resettlement has been a government initiative for long, and the community is aware for it since long.</t>
  </si>
  <si>
    <t>The compensation to land owners was fully done.</t>
  </si>
  <si>
    <t>Most of Rwandans knows very well the benefits of resettlement because this was the preoccupation of the government since long ago. To strenghen this, The project has invested in sensitisation and awareness building by explaining the benefits of resettlement to families to be resettled and those to be expropriated. For families to be expropriated, the project decided that nobody in the site will be expropriated and leave the site, because it would create another problem that the expropriated persons can go also into High risk zones. Therefore, a person living in the site will release only the non constructed land and remain with his/her house. A sub-standard house will be put on the  standards of others by the project still. these explanations were welcomed without any objections.</t>
  </si>
  <si>
    <t>All crops have been harvested prior to commencement of construction activities.</t>
  </si>
  <si>
    <t>N/A (no risk)</t>
  </si>
  <si>
    <t>Land owners have been sensitised and agreed to share their lands with others.</t>
  </si>
  <si>
    <t>During the project preparation, the vulnerable HH to resettle have been identified in collaboration with Nyabihu district considering their level of vulnerability categorised by Ubudehe. effective targeting of vulnerable households to resettle was ensured.</t>
  </si>
  <si>
    <t xml:space="preserve"> During the construction  design and constructions now in progress, The aspect proper management of human waste was considered by connecting latrines to biogas digesters to provide a source of gas (for lighting and cooking) and fertiliser.</t>
  </si>
  <si>
    <t>Highly satisfactory</t>
  </si>
  <si>
    <t xml:space="preserve">This output has 6 activities to perform under it:                                . Field trials with researchers and farmers (Installation of 16 :2 sites in each sector and Field trials  site demonstration with lead farmers)
Support for development of   8 tree nurseries for agro-forestry with 960,000 seedlings (One nursery of 120.000 seedlings in each sector).
Support for development of 8 tree nurseries for fruits  with 80,000 seedlings (One nursery seedlings of 10,000seedlings of each sector) 
Support for vulnerable farmers' cooperatives to adopt agricultural and small livestock and/or access to finance (at least one cooperative per sector will be supported).
Facilitate inputs and extension support  (Training for 16 leader farmers :2 by sector on Organic manure making )
Promotion and support for uptake of improved technologies 
</t>
  </si>
  <si>
    <t xml:space="preserve">The following activities were planned under this output: Field trials with researchers and farmers to identify appropriate varieties
Establish and build capacity of community seed production groups 
Promotion and support for uptake of flood resilient varieties by farmers 
</t>
  </si>
  <si>
    <t>16Farmer field schools have been grouped in 8 sectors composed by 480 members. Identification of 16 field trials and meetings for awareness have been done. The implementation of other activities under this output is in process and expected to be completed before the end of the year.</t>
  </si>
  <si>
    <t xml:space="preserve">Below  are activities which were expected to be performed:    Technical support for improving processing and storage systems 
Creation of and capitalisation of a financing facility
increase access to existing credit facilities 
Promotion and support for uptake of credit and technical support
</t>
  </si>
  <si>
    <t>Self Help Groups have been promoted to formal cooperatives, and some of them engaged in income generation activities like: tailoring, fashion dressing, carpentry and hair cutting.</t>
  </si>
  <si>
    <t xml:space="preserve">The following are activites which were planned in this output:              Creation of and capitalization of a credit facility for enterprise development
Provision of vocational training and linkages with existing Vocational Training Centers
Capacity building of co-operatives and Self Help Groups 
Facilitate technical support for product and service delivery through value chains ( Handcraft show Center and Carrots Washing Station)
Awareness and promotion of available support 
</t>
  </si>
  <si>
    <t>Basing on the recommendations from both Technical Advisory Group and Steering Committees,  Creation and capitalization of financing facility fund activity has been  changed into  provision of livestocks to the community which will hepl them to increase their agricultural yields, life improvement in families and creation alternative job to agriculture.                                                                                            Concerning  Provision of vocational training and linkages with existing Vocational Training Centers;  MoU between Workforce Development Authority/WDA and RNRA is ready to be signed by both  parties for implementation of this activity, because this is under WDA mandate.                                                                                                                                                                 Identification of the areas to construct handcraft Show Center and Carrots Washing Station has been done.</t>
  </si>
  <si>
    <t xml:space="preserve">70 stakeholders who have received gender sensitization training as part of climate risk management. Another expectation was to see communitee animators facilitated by giving to them bicycles and communication facilities. </t>
  </si>
  <si>
    <t>Communication strategy was developed and is being implemented. 3 written briefs (RV3CBA official launch, Expropriation of Kabyaza model Green Village  and Community participation to Mugogo lowland rehabilitation) were submitted to different senior managers at local and central level.</t>
  </si>
  <si>
    <t xml:space="preserve">3500 people from climate change resilient groups have visited different sites where RV3CBA Project is operating its land and water management (bench terraces, progressive terraces construction and their valorization. Different participatory videos (bamboo production, tree nursery development, good agriculture practices for irish potatoes) were viewed by farmers during meetings and workshops. </t>
  </si>
  <si>
    <t xml:space="preserve">Project activities and events on community climate change adaptation (Project official launch, Foundation stone laying ceremony of Kabyaza model green village construction, rehablitation of Mugogo lowland, valorization of bench terraces, creation of off  farm jobs)  have been covered and reported on Radio Rwanda, Isango Star Radio, KT Radio,  Musanze Community Radio and Rwanda Televion (RTV). </t>
  </si>
  <si>
    <t xml:space="preserve">up to now 100 community groups were formed and operationalised. </t>
  </si>
  <si>
    <t>The total number of participants was 7,992 people (3,704 Male&amp;4,288 Female). Community animators and project staff have been trained on Value chain management, project cycle management and reporting system, post harvest and handling systems, operationalisation of climate change adaptation plan, financial literacy, cooperative management , forestry management, watersheds management, post harvest and storage techniques and land management. They have also been explained their role in the project activities.</t>
  </si>
  <si>
    <t xml:space="preserve">For bench terraces, the progress is at 363ha, 780,5ha of progressive terraces. </t>
  </si>
  <si>
    <t>bamboo are planted on 118ha, and the drainage works in Mugogo low land are regulary done.</t>
  </si>
  <si>
    <t>The area of cultivated land under diversified cropping and integrated farming practices are 213ha of bench terraces and 500,5ha of progressive terraces.</t>
  </si>
  <si>
    <t xml:space="preserve">Climate change adaptation initiatives ( Kabyaza model green village construction, rehablitation of Mugogo lowland, construction and valorization of bench terraces,  river bank protection,  creation of off  farm jobs)  have been covered and reported on local press and newspapers like Radio Rwanda, Isango Star Radio, KT Radio,  Musanze Community Radio and Rwanda Televion (RTV), The New Times, Imvaho Nshya, Environews.com, www.igihe.com.  In addition, RV3CBA project website "www.rv3cba.rnra.rw" and its social media (Twitter"@CCAdaptationRw", Facebook "Rv3cba Project", Flickr "RV3CBA Project" and You Tube "rv3cba") were updated with climate change initiatives and achievments. </t>
  </si>
  <si>
    <t xml:space="preserve">4500 HH beneficiaries of terraces adopted climate resilient farming practices.  Workshops on capacity building for agro forestry management have been conducted with project stakeholders(Community animators, district and sector forest officers and presidents of cooperatives ) and these people trains also many others because they are closer to them. </t>
  </si>
  <si>
    <t>4500 HH beneficiaries of terraces adopted climate resilient farming practices. 43% of men and 57% of women.</t>
  </si>
  <si>
    <t>The post harvest survey was done and realised that 4 storages are already established but not used due to low production and resisitance for some HH. What we are doing is the mobilisation of farmers to use the exixisting ones.</t>
  </si>
  <si>
    <t>223 men and 257 women are participating in farmer field trials all grouped into 16 groups from 8 sectors.</t>
  </si>
  <si>
    <t xml:space="preserve">Training on value chain has been done. </t>
  </si>
  <si>
    <t>Carrots washing station is planned to be built in Jenda sector in line with agro processing aspect. The plot for construction was identified and the lay out plan is in process.</t>
  </si>
  <si>
    <t xml:space="preserve">  70 HH out of 81HH trained on financial literacy and enterpreneurship have been engaged in post-harvest.</t>
  </si>
  <si>
    <t>3000 people have been grouped into 100 self help groups (composed by 47% of men and 53% of women). Members of cooperatives (number of coop and mbers).</t>
  </si>
  <si>
    <t>A Memorendum of Understanding (MOU) with the Ministry of Commerce and Industry through its agency (Rwanda Cooperative Agency: RCA) which  has all business related activities under responsibility is going to be signed for the imeplementation of such activities. The role of RNRA through PIU will be to monitor if the implementation is effective. this activity will start immediately after signing the MOU in this reporting year.</t>
  </si>
  <si>
    <t>45 members of CODUMU Cooperative are engaged in off- farm activities such as making baskets from plastic raw materials, solid and liquid soaps).</t>
  </si>
  <si>
    <t>Community animators have been elected and equiped with transport facilitations; they have got several trainings to help them in facilitating the project implementation. Project activities are always incorporated into District development plans and annual performance contracts.</t>
  </si>
  <si>
    <t>Project has built and will continue to build awareness on the effects of unplanned settlements and unsustainable farming practices and will introduce advocacy measures to promote the adoption of improved climate resilient farming practices.</t>
  </si>
  <si>
    <t>The project incorporates activities that yield immediate benefits for commuties in terms of skill development and income generation. The project started building awareness on these benefits. Also affected people got jobs during the project implementation.</t>
  </si>
  <si>
    <t>Intensive consultations with local communities during preparation and implementation of the project. During those consultations the project takes religious belief systems into account.</t>
  </si>
  <si>
    <t>The project undertook awareness meetings to empower women for carrying out identified livelihoods opportunities including carpentry and bricklaying.</t>
  </si>
  <si>
    <t>All identified risks have been managed, they all fall in the range of Low and Medium and the mitigation strategic solutions are promising.</t>
  </si>
  <si>
    <t xml:space="preserve">Participatory  videos, Farmer-to-farmer fora, Preparation of guidelines and manuals, Media articles in newspapers, journals, newsletters, radio and Competitions to reward innovative approaches to adaptation were the targets of this output.
</t>
  </si>
  <si>
    <t xml:space="preserve">Climate change adaptation initiatives ( Kabyaza model green village construction, rehablitation of Mugogo lowland, construction and valorization of bench terraces,  river bank protection,  creation of off  farm jobs)  have been covered and reported on local press and newspapers like Radio Rwanda, Isango Star Radio, KT Radio,  Musanze Community Radio and Rwanda Televion (RTV), The New Times, Imvaho Nshya, Environews.com, www.igihe.com.  In addition, RV3CBA project website "www.rv3cba.rnra.rw" and its social media (Twitter"@CCAdaptationRw", Facebook "Rv3cba Project", Flickr "RV3CBA Project" and You Tube "rv3cba") were updated with climate change initiatives and achievments.                                                                                   3500 people from climate change resilient groups have visited different sites where RV3CBA Project is operating its land and water management (bench terraces, progressive terraces construction and their valorization. Different participatory videos (bamboo production, tree nursery development, good agriculture practices for irish potatoes) were viewed by farmers during meetings and workshops. </t>
  </si>
  <si>
    <t>Due to the project intervention activities mostly soil &amp; water managent activities, the positive impact of the project is gradually visible as described and crop losses have been reduced at a very good extent.</t>
  </si>
  <si>
    <t>The progress will be reported in the project mid-term.</t>
  </si>
  <si>
    <t>Office rent and partitioning</t>
  </si>
  <si>
    <t>In the first year of project implementation (2014-2015), the project has recorded tangible success especially on land and water management activities; this has led key stakeholders and population in the project area to support climate change actions who have been resisting at the beginning of the project. In addition to this, the project kept on conducting  meetings, announcements and articles on radio,TV, workshops and trainings with various stakeholders on climate change issues to raise awareness.</t>
  </si>
  <si>
    <t>The local government officials starting from the Mayors of Districts, Vice-Mayors, Executive secretaries of sectors, etc. are involved and committed to closely work with the project implementation unit by providing advices and support where necessary. some of the project activities are even included into the District performance contracts.</t>
  </si>
  <si>
    <t>Fortunately this kind of risk has not happened, but one it will happen the project will take account of fluctuations in its support functions for enterprise development.</t>
  </si>
  <si>
    <t>The project has started to introduce other livelihood diversification source of energies.</t>
  </si>
  <si>
    <t>To ensure transparency and accountability, the country has put in place financial management measures (like having the Project finance officer, the Project manager and the Chief budget manager) and IFMS (Integrated Financial Management System) for proprer funds management and accountability.</t>
  </si>
  <si>
    <t>To avoid resistance from the project beneficiaries and other stakeholders in owning and implementating  project activities, the PIU has formed climate resilient groups as mentioned in the project document ( 100 groups which means 2 groups per Cell in 8 sectors); the members of those groups are the first targeted project beneficiaries who got jobs in terracing and other activities that the project has started.  The Project has also organised election of 16 community animators ( 2/sector: Gender balance has been considered) whom works closely with the Project Implementation Unit and the Project beneficiaries for information sharing and sensitization. After all, The local government is fully involved as they are the ones who knows better the attittudes and behaviors of their citizens. Therefore, all the above mentioned organs helps to avoid resistance.</t>
  </si>
  <si>
    <t xml:space="preserve"> 6114 ha of crop land destroyed.</t>
  </si>
  <si>
    <t xml:space="preserve"> 13 people died, 598 households completely destroyed, 748 households partially destroyed </t>
  </si>
  <si>
    <r>
      <t>The Reducing Vulnerability to Climate Change in North West Rwanda through Community Based Adaptation (RV3CBA) Project is executed under Rwanda Natural Resources Authority (RNRA)   and implemented by the</t>
    </r>
    <r>
      <rPr>
        <sz val="11"/>
        <color theme="1"/>
        <rFont val="Calibri"/>
        <family val="2"/>
        <scheme val="minor"/>
      </rPr>
      <t xml:space="preserve"> Ministry of Natural Resources (MINIRENA).  The main objective is to increase the adaptive capacity of natural systems and rural communities living in exposed areas of North Western Rwanda to climate change impacts.                                                                               To achieve this objective, the project implementation is focusing on the following main components:                                                                                                                                                            Adaptation to climate change (rainfall intensity and duration) through integrated land and water management to support climate-resilient production and post-harvest systems;                                                                                                                                                            
 Support for the transition from exploitive farming practices to sustainable alternative off-farm livelihoods;
 Capacity building of local institutions to improve understanding of climate change impacts and scale up effective adaptation strategies at the local level.</t>
    </r>
  </si>
  <si>
    <r>
      <t>Project reports have been done on quartely and annual basis. Several articles have been published in local newspapers as well as on RV3CBA project website and other social media links.                    The following key documents have been prepared:                                                                                    C</t>
    </r>
    <r>
      <rPr>
        <sz val="9"/>
        <color indexed="8"/>
        <rFont val="Times New Roman"/>
        <family val="1"/>
      </rPr>
      <t>onsultancy services to prepare and to generate multi-hazards adaptation and mitigation measures for long term solution to water logging of mugogo lowland and its surrounding areas;                                                                  Climate change vulnerability assessment and development of local adaptation plans;                                                  Project communication strategy.</t>
    </r>
  </si>
  <si>
    <t xml:space="preserve"> Output 1.5: Programme Management Support</t>
  </si>
  <si>
    <t>Output 1.4:  legal support</t>
  </si>
  <si>
    <t>Output 1.3: Information and Telecoms Support</t>
  </si>
  <si>
    <t xml:space="preserve">Output 1.4: Programme Management Support </t>
  </si>
  <si>
    <t>Output 1.1: Community level mobilisation and climate adaptation planning.</t>
  </si>
  <si>
    <t>`</t>
  </si>
  <si>
    <t>The first output was targetting 3 main activities described as follows:                                                                            Awareness rising of climate change issues by community animators to project beneficiaries.
Another targeted was to train project staff and community animators  in Value chain management, project cycle management and reporting system, post harvest and handling systems, operationalisation of climate change adaptation plan( the target for  this activity was 1000Women/1000Men).                                                             Lastly, the project expected to conduct Community meetings and  workshops and create 38climate change resilient groups to have a total number of 100 groups by the end of 2015.</t>
  </si>
  <si>
    <t>Awareness raising on climate change issues has become the community animators and project staff's preoccupation, because this is done on monthly basis and due to this awareness raising, climate change issues and project activies are recognized and known by the community in the project area at a very good extent.   Project staff, community animators and other key project partners have been trained on Value chain management, reporting system, post harvest and handling systems, operationalisation of climate change adaptation plan. The trainings were successful and they are still on going. 3 community meetings and 2 workshops have been conducted. 38 climate change resilient groups have been created ( composed by 1140 members: 43% are men and 57% are women.) in this reporting year.</t>
  </si>
  <si>
    <t>For bench terraces, the progress is at 200ha, 340ha of progressive terraces, bamboo are planted so far on 22ha, and the drainage works in Mugogo low land are at 87% and regulary done. 800 HH were equiped with rainwater harvesting systems. A Consultancy service to prepare and to generate multi-hazards adaptation and mitigation measures for long term solution to water logging of mugogo lowland and its surrounding areas was carried out.</t>
  </si>
  <si>
    <t xml:space="preserve"> This output has under it 4 main activities for this reporting year and most of them are related to watersheds management whereby; 290 Ha of bench terraces were planned to be constructed, 350ha to be installed (progressive terraces and replanting agro forestry trees). other activities were related to Re-planting bamboo on  giciye and kinoni river banks on 26ha, Excavation of ponds and Drainage works in Mugogo low land ). another activity was to equip 800hoseholds with rainwater harvesting systems. </t>
  </si>
  <si>
    <t>The first output was targetting 3 main activities described as follows:                                                                            Awareness rising of climate change issues by community animators to project beneficiaries.
Anothert targeted was to train trainers (project staff, community animators and key project partners) in Value chain management, project cycle management and reporting system, post harvest and handling systems, operationalisation of climate change adaptation plan( the target for  this activity was 1000Women/1000Men).                                                       Lastly, the project expected to conduct Community meetings and  workshops and create 38climate change resilient groups to have a total number of 100 groups by the end of 2015.</t>
  </si>
  <si>
    <t>The first output related to Community level mobilization and climate change adaptation planning focused on 3 main activities (i) Awareness raising of climate change issues (ii) Training of project staff and community animators and (iii) Community meetings and Planning workshops. In relation to awareness raising of climate change issues , 38 climate change resilient groups comprising 1140 members were created. 57% of the members are women.  All 100 climate resilient groups created and now operationalized. Monthly  meetings with local communities were conducted. Regarding Training of Project staff and community animators and other stakeholders , this year registered good progress in relation to this activity including but not limited to carry out one training for 1163 out of 1,000 members targeted  on value chain management, post harvest and handling systems. In relation to Community meetings : 3 meetings and 2 workshops were conducted.</t>
  </si>
  <si>
    <t>Highly Satisfactory</t>
  </si>
  <si>
    <t xml:space="preserve"> This output has under it 4 main activities for this reporting year and most of them are related to watersheds management whereby; 290 Ha of bench terraces were planned to be constructed, 350ha to be installed (progressive terraces and replanting agro forestry trees). other activities were related to Re-planting bamboo on river banks on 26ha, Excavation of ponds and Drainage works in Mugogo low land ).</t>
  </si>
  <si>
    <t>(i) In line with soil erosion control 800 out of 800 households were equipped with rainwater harvesting systems. (ii) The target of rehabilitating 290 Ha with bench terraces was achieved at 68.9% (200) Ha) (iii)  Progressive terraces are achieved at 97% (340 Ha /350 Ha) (iv) 26 Ha of bamboo have planted on Giciye and Kinoni river banks. (v) Excavation of Mugogo lowland and construction of 10,748 checkdams were successfully conducted and 7 groups were created to ensure sustainability of the activities done in Mugogo lowland. The  Study related to Consultancy services related to Prepare and generate a multi-hasards adaptation and mitigation measures for longterm solution to water logging of Mugogo Lowland and its surrounding areas was conducted.</t>
  </si>
  <si>
    <t xml:space="preserve">This output has 6 activities to perform under it: (i) Field trials with researchers and farmers (ii) Installation of 16 : 2 sites in each sector and Field trials  site demonstration with lead farmers)
Support for development of   8 tree nurseries for agro-forestry with 960,000 seedlings (One nursery of 120.000 seedlings in each sector).
Support for development of 8 tree nurseries for fruits  with 80,000 seedlings (One nursery seedlings of 10,000seedlings of each sector) 
Support for vulnerable farmers' cooperatives to adopt agricultural and small livestock and/or access to finance (at least one cooperative per sector will be supported).
Facilitate inputs and extension support  (Training for 16 leader farmers :2 by sector on Organic manure making )
Promotion and support for uptake of improved technologies 
</t>
  </si>
  <si>
    <t xml:space="preserve">A survey on existing post harvest processing and storage systems in 8 sectors has been done and found out that 4 post harvest storages exists  but none of them is used due to the low production and sometimes due to resistance. To incease access to credit facilities; the project beneficiaries already linked with SACCOs are around 3613(2,204 women equivalent to 61%). 
 The total amount of money injected directly in beneficiaries as wages is 143,959,000Rwf. The shares paid by beneficiaries in SACCOs are so far 14,726,000Frw.
</t>
  </si>
  <si>
    <t>4 meetings were carried out with Local communities on entrerprise development. Needs assessment of the market infrastructures was conducted. Land acquisition for Karago selling point and Waste treatment plant (Incinerator) for Busogo Sector was successfully done.</t>
  </si>
  <si>
    <t>Around 120 stakeholders have been trained on Climate risk management. All Animators received bicycles and are being facilitated on monthly basis</t>
  </si>
  <si>
    <t>Awareness compaign for encouraging the Rwandans to use renewable energy has been done trough televisons and radios. The acual number will be reached in the first quarter of the Next Calendar year.</t>
  </si>
  <si>
    <t>Video has been shot, farmer to farmer meetings were conducted, 4 training on meanstreaming climate change management approaches were carried out. Media articles in news papers , journals, news letters and radio were performed. Evaluation of the best and innovative approaches will be carried out in the next year.</t>
  </si>
  <si>
    <t>Emile HABIMANA</t>
  </si>
  <si>
    <t>1. 2,479 Ha of radical terraces.                          2. 26,000 ha of progressives terraces      3. 7,800 ha have  forest</t>
  </si>
  <si>
    <t xml:space="preserve">0 but 14 underground tanks, 65 ponds with accompanying rope-and washer pumps were constructed. </t>
  </si>
  <si>
    <t xml:space="preserve">(24,285women/25,226 men) of farmers at land use consolidated areas adopt good agriculture practices. </t>
  </si>
  <si>
    <t>5000 increase on baseline</t>
  </si>
  <si>
    <t>Maize: 6,356 ha               Irish Potatoes: 12,342 ha Beans: 8,703 ha               Wheat: 3,234 ha</t>
  </si>
  <si>
    <t>1006 Women/704 Men</t>
  </si>
  <si>
    <t>140 women/140 men increase on baseline</t>
  </si>
  <si>
    <t>2 drying ground (Rurembo and Jomba sectors)</t>
  </si>
  <si>
    <t>5% HHs engaged in 2nd processing</t>
  </si>
  <si>
    <t>54 women/203 men</t>
  </si>
  <si>
    <t xml:space="preserve">16%/13.2% generate income in crop farming, 9/5.6% in wages, 2/9.6% in Animal rearing, 13.2/8.3% from Salary, 19/13% in doing Business </t>
  </si>
  <si>
    <t>30% increase on baseline</t>
  </si>
  <si>
    <t xml:space="preserve">7,354 women/8,990 men
</t>
  </si>
  <si>
    <t>4000W/4000M incease on baseline</t>
  </si>
  <si>
    <t>5 women/ 12 men</t>
  </si>
  <si>
    <t>8/4 hrs</t>
  </si>
  <si>
    <t>3/2 hrs</t>
  </si>
  <si>
    <t>6 groups (92 women/ 18 men)</t>
  </si>
  <si>
    <t xml:space="preserve">49,024/62,862 (77.9%) household are resettled into villages. </t>
  </si>
  <si>
    <t>4 selling points constructed in Jenda, Rurembo, Kintobo and Jomba sectors used by 5% of targeted HH.</t>
  </si>
  <si>
    <t>There was an increase of number of cooperatives working  in JENDA AGAKIRIRO CENTER from 2 cooperatives to 9 cooperatives and two more selling points are going to be constructed ( plots and designs are available).</t>
  </si>
  <si>
    <t>Awareness compaign for encouraging the Rwandans to use renewable energy has been done trough televisons and radios.    The real activites under this output are expected to start after the construction of the model green village.</t>
  </si>
  <si>
    <t>89 HH</t>
  </si>
  <si>
    <t>3 markets infrastructure in place used by 646 target HH.</t>
  </si>
  <si>
    <t>The following construction works progress were observed as of end april 2016: 
For the house units and access roads:
- Houses at finishing level (83%): 165 houses;
- Construction of roads is on an average of 76%.
- Construction of biogas: 45 biogas out of 45 planned have been constructed and are  at 90%.
- 45/45 cowsheds are at 82% of completion.                                                                                 -   Refurbishment of 35 houses is at 70% of progress.                     - electrification of the village is at70%.                                             - rainwater harvesting tanks installation are at 87%.</t>
  </si>
  <si>
    <t>The following construction works progress were observed as of end april 2016: 
For the house units and access roads:
- Houses at finishing level (83%): 165 houses;
- Construction of roads is on an average of 76%.
- Construction of biogas: 45 biogas out of 45 planned have been constructed and are  at 90%.
- 45/45 cowsheds are at 82% of completion.                                                                                 -   Refurbishment of 35 houses is at 70% of progress.                                    - electrification of the village is at70%.                                                                - rainwater harvesting tanks installation are at 87%.</t>
  </si>
  <si>
    <t>All 165 houses to be constructed now are completed. 35 houses to be refurbished are now at finishing level. 45out of 45 biogas, rainwater harvesting tanks almost completed. Cowsheds completed at 82% and road construction progress is at 73% (Compaction and drainage underway).</t>
  </si>
  <si>
    <r>
      <t>Estimated cumulative total disbursement as of</t>
    </r>
    <r>
      <rPr>
        <b/>
        <sz val="11"/>
        <color indexed="10"/>
        <rFont val="Times New Roman"/>
        <family val="1"/>
      </rPr>
      <t xml:space="preserve"> [30/04/2016]</t>
    </r>
  </si>
  <si>
    <t>From 01/05/2015- 30/04/2016</t>
  </si>
  <si>
    <t xml:space="preserve">16Farmer field schools have been grouped in 8 sectors composed by 480 members. Identification of 16 field trials and meetings for awareness have been done.                                                                                         Identification of 8 tree nurseries sites for both agroforestry and fruits was done. Mobilisation and trainings of community who is going to prepare those tree nurseries were done.                                                                    Regarding support of vulnerable farmers' cooperatives; their identification has been done and the procurement of small livestocks is in process ( MOU between Rwanda Agricultural Board/RAB and RNRA is ready for signature to implement this activity).                                                </t>
  </si>
  <si>
    <t xml:space="preserve"> 8 agroforestry tree and 8 fruits nurseries were installed and around 1 million trees were planted during the planting season. A workshop on capacity building for agro forestry management has been conducted with project stakeholders(Community animators, district and sector forest officers and presidents of cooperatives ), The identification of existing cooperatives was done (130 cooperatives in Nyabihu, and 39 in Busogo/Musanze),  and 16 Farmer field schools have been grouped in 8 sectors composed by 480 members. </t>
  </si>
  <si>
    <t>Output 1.3 and 1.4 are complementing eachother. The second year of the implementation of the Project Reducing Vulnerability to Climate Change in North West Rwanda trough Community Based Adaptation focused on training community animators, district forest officers and members of the cooperatives on the importance of agroforestry and fruits nuseries. 16 nurseries were created and trees were planted. Introduction of climate resilient crops will be focused on in the 3rd year of the implementation of the Project.</t>
  </si>
  <si>
    <t>Awareness compaign for encouraging the Rwandans to use renewable energy has been done through televisons and radios. The acual number will be reached in the first quarter of the Next Calendar year.</t>
  </si>
  <si>
    <t>Awareness compaign for encouraging the Rwandans to use renewable energy has been done through meetings, televisons and radios. The acual number will be reached in the first quarter of the Next Calendar year.</t>
  </si>
  <si>
    <t xml:space="preserve">118 Persons from Local government, civil society, NGOs, JAF and other project stakeholders attended a workshop on sharing experience with RV3CBA Project. 16 Community animators have got bicycles and communication fees to facilitate them. </t>
  </si>
  <si>
    <t>150  representatives of self help groups and 118 people from local authorities and communty initiatives have been trained on Climate Change Management</t>
  </si>
  <si>
    <t>2: Physical asset (produced/improved/strenghtened)</t>
  </si>
  <si>
    <t xml:space="preserve">For land and water management activities (terraces), the project management has decided to increase the number of hectars to be protected and  this was based on the fact that terraces were seen as the most important infastructures to control erosion and landslides in the project area.      </t>
  </si>
  <si>
    <t>0 mg/l to 0.86 mg/L</t>
  </si>
  <si>
    <t>102 HH</t>
  </si>
  <si>
    <t xml:space="preserve">1. 309 ha increase for  radical terraces
2. 550 ha increase for progressives terraces
</t>
  </si>
  <si>
    <t>15,950 beneficiarie have been engaged in project activities as manupower and linked with SACCOs, where 984,123,000 Rwf has been disbursed to them.</t>
  </si>
  <si>
    <t>15,950beneficiarie have been engaged in project activities and linked with SACCOs, where 984,123,000Rwf has been disbursed to them through their own savings accounts. The assessment of alternative livelihoods initiated from savings is going to be done in the mid-term evaluation review.</t>
  </si>
  <si>
    <t>15,950 beneficiarie have been engaged in project activities, among them   59% are women and spent 7 hours out of domestic duties</t>
  </si>
  <si>
    <t>Basing on the recommendations from both Technical Advisory Group and Steering Committees,  Creation and capitalization of financing facility fund activity has been  changed into  provision of livestocks to the community which will hepl them to increase their agricultural yields, life improvement in families and creation of alternative job to agriculture.                                                                                    15,950 beneficiarie have been engaged in project activities and linked with SACCOs, where 984,123,000 Rwf has been disbursed to them.</t>
  </si>
  <si>
    <t>To raise awarness of potential livelihood opportunities; SACCO managers, district cooperatives officers, community animators and cooperative representatives have been trained on saving and credit, financial literacy and self sufficiency and 15,950 beneficiaries from community  have been engaged as manpower.                                                       45 members of CODUMU Cooperative are engaged in off- farm activities such as making baskets from plastic raw materials, solid and liquid soaps).</t>
  </si>
  <si>
    <t>The project targeted beneficiaries are the first priority to work with the project in diferrent activities such as erosion control activities, and according to what is observed on the field; people are happy and satisfied with what they get from the project as wages. The project beneficiaries already linked with SACCOs are around15,950(58 % are women).
 The total amount of money injected directly in beneficiaries as wages is  984,123,000Rwf.  Regarding the construction of the model village, the Vulnerable families will be the priority to get employment and support.</t>
  </si>
  <si>
    <t>SACCO managers, district cooperatives officers, community animators and cooperative representatives have been trained on saving and credit, financial literacy and self sufficiency and 15,950 jobs were created.</t>
  </si>
  <si>
    <t>Preliminary activities were done where 15,950  beneficiaries from self help groups have opened accounts in SAACOs; The community enterprise development guidelines document has been developed and shared with Technical Advisory Group members for Advices and Capacity and needs assessment of 4 technical vocational training centers (Kibihekane,  Karago, Abacu Tubiteho Rwankeri, and Jenda craft center) was carried out.</t>
  </si>
  <si>
    <t>The expropriation process which is always not easy has caused the delay of the construction of the model green village. Intensive awareness with local communities and proper planning for procurement of construction services helped the project to catch up with the current progress.</t>
  </si>
  <si>
    <t>The lessons learnt from the reporting process has shown that climate and seggragated data at impact level need considerable investments in conducting specific climate data surveys.</t>
  </si>
  <si>
    <t>in relation to indicator concerning the consumption levels in targeted households, a lot of initiatives targeting its increase up to 50% are still ongoing and the current progress is estimated up to 165,200 RWF (to be confirmed by the mid-term evaluation).</t>
  </si>
  <si>
    <t>The target on this indicator was to increase the percentage of the population adopting risk reduction measures from less than 10% to 60%. Meetimgs, workshops and trainings were carried out to raise awareness of local communities to adopt risk reduction measures. also, specific incentives were discussed and these include local cooperatives producing and selling some climate risk management materials ( agroforestry trees). the current progress on this indicator is estimated at 37%.</t>
  </si>
  <si>
    <t>Since the project started operating in its intervention  area, the positive  impact observed by project stakeholders. Landslides that are the measure cause of the death and destroying economic activities were reduced up to 55% due to flood control investiments. In addition to that no incident related to death and house destroyed in the project area.</t>
  </si>
  <si>
    <t>The project area activities normally rely on agriculture (98%  deliver their income from farming activities). Generating other jobs other than farming activites is a priority in the project document however a good number of interventions are targeted in Year 3.</t>
  </si>
  <si>
    <t>All 19 sectors neigbouring  the project area are replicatin the community based adaptation. Intnsive activities and further farmer field schools aiming sustainable land and water management are targeted in Year 3</t>
  </si>
  <si>
    <t xml:space="preserve">Construction of a hand craft show center  ( Comptoir d`exposition), Promote local products and services to high value markets (support local farmers and producers to afford different exhibitions), Construction of selling point  Karago(Kadahenda) Sector, Construction of incinerator(waste treatment) in Busogo (Byangabo) are strategies taken to effectivelly implement indicators of this output 2.4. The progress is as follows: sites for constructions of the mentioned infrastructures have been selected and approved by both national and local steering committee in collaboration with the local government (Districts). </t>
  </si>
  <si>
    <t>The planned budget for the two tranches of disbursement already received was so far executed at 78,2% (cumulative spending rate), and this rate is considered to be reasonable because even the remaining rate of 21,8% is committed to contrators and staff salaries.</t>
  </si>
  <si>
    <t xml:space="preserve"> After the design of the model village by the consulting company with waste management principles (Rainwater harvesting tanks, biogas and waste management), the project has invited differrent stakeholders experts in resettlement for validation to avoid this risk ( the resettlement task force will be involved, District, Rwanda Energy group/REG, WASAC, Ministry of Disaster Management/MDIMAR, Rwanda Housing Authority,...) and their recommendations have been considered.</t>
  </si>
  <si>
    <t>Project Execution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</si>
</sst>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dd\-mmm\-yyyy"/>
    <numFmt numFmtId="165" formatCode="_(* #,##0_);_(* \(#,##0\);_(* &quot;-&quot;??_);_(@_)"/>
    <numFmt numFmtId="166" formatCode="_-* #,##0.00_-;\-* #,##0.00_-;_-* &quot;-&quot;??_-;_-@_-"/>
  </numFmts>
  <fonts count="72" x14ac:knownFonts="1">
    <font>
      <sz val="11"/>
      <color theme="1"/>
      <name val="Calibri"/>
      <family val="2"/>
      <scheme val="minor"/>
    </font>
    <font>
      <sz val="11"/>
      <color indexed="8"/>
      <name val="Times New Roman"/>
      <family val="1"/>
    </font>
    <font>
      <b/>
      <sz val="11"/>
      <color indexed="8"/>
      <name val="Times New Roman"/>
      <family val="1"/>
    </font>
    <font>
      <sz val="10"/>
      <name val="Times New Roman"/>
      <family val="1"/>
    </font>
    <font>
      <i/>
      <sz val="11"/>
      <color indexed="8"/>
      <name val="Times New Roman"/>
      <family val="1"/>
    </font>
    <font>
      <b/>
      <sz val="11"/>
      <color indexed="12"/>
      <name val="Times New Roman"/>
      <family val="1"/>
    </font>
    <font>
      <sz val="11"/>
      <color indexed="9"/>
      <name val="Times New Roman"/>
      <family val="1"/>
    </font>
    <font>
      <sz val="11"/>
      <color indexed="8"/>
      <name val="Calibri"/>
      <family val="2"/>
    </font>
    <font>
      <b/>
      <sz val="11"/>
      <color indexed="8"/>
      <name val="Calibri"/>
      <family val="2"/>
    </font>
    <font>
      <sz val="11"/>
      <color indexed="43"/>
      <name val="Calibri"/>
      <family val="2"/>
    </font>
    <font>
      <sz val="11"/>
      <color indexed="43"/>
      <name val="Times New Roman"/>
      <family val="1"/>
    </font>
    <font>
      <i/>
      <sz val="11"/>
      <name val="Times New Roman"/>
      <family val="1"/>
    </font>
    <font>
      <b/>
      <sz val="11"/>
      <color indexed="10"/>
      <name val="Times New Roman"/>
      <family val="1"/>
    </font>
    <font>
      <sz val="11"/>
      <color indexed="10"/>
      <name val="Times New Roman"/>
      <family val="1"/>
    </font>
    <font>
      <b/>
      <sz val="16"/>
      <name val="Times New Roman"/>
      <family val="1"/>
    </font>
    <font>
      <sz val="11"/>
      <name val="Times New Roman"/>
      <family val="1"/>
    </font>
    <font>
      <b/>
      <sz val="11"/>
      <name val="Times New Roman"/>
      <family val="1"/>
    </font>
    <font>
      <sz val="10"/>
      <color indexed="8"/>
      <name val="Microsoft Sans Serif"/>
      <family val="2"/>
    </font>
    <font>
      <b/>
      <sz val="10"/>
      <color indexed="8"/>
      <name val="Microsoft Sans Serif"/>
      <family val="2"/>
    </font>
    <font>
      <i/>
      <sz val="10"/>
      <color indexed="8"/>
      <name val="Microsoft Sans Serif"/>
      <family val="2"/>
    </font>
    <font>
      <sz val="12"/>
      <color indexed="8"/>
      <name val="Times New Roman"/>
      <family val="1"/>
    </font>
    <font>
      <b/>
      <sz val="12"/>
      <color indexed="8"/>
      <name val="Times New Roman"/>
      <family val="1"/>
    </font>
    <font>
      <b/>
      <i/>
      <sz val="11"/>
      <name val="Times New Roman"/>
      <family val="1"/>
    </font>
    <font>
      <b/>
      <i/>
      <sz val="11"/>
      <color indexed="8"/>
      <name val="Times New Roman"/>
      <family val="1"/>
    </font>
    <font>
      <u/>
      <sz val="11"/>
      <color theme="10"/>
      <name val="Calibri"/>
      <family val="2"/>
    </font>
    <font>
      <sz val="11"/>
      <color theme="1"/>
      <name val="Times New Roman"/>
      <family val="1"/>
    </font>
    <font>
      <sz val="12"/>
      <color theme="1"/>
      <name val="Times New Roman"/>
      <family val="1"/>
    </font>
    <font>
      <sz val="10"/>
      <color theme="1"/>
      <name val="Microsoft Sans Serif"/>
      <family val="2"/>
    </font>
    <font>
      <b/>
      <sz val="12"/>
      <color rgb="FFFFFFFF"/>
      <name val="Times New Roman"/>
      <family val="1"/>
    </font>
    <font>
      <b/>
      <sz val="14"/>
      <color rgb="FF000000"/>
      <name val="Times New Roman"/>
      <family val="1"/>
    </font>
    <font>
      <sz val="20"/>
      <color theme="1"/>
      <name val="Calibri"/>
      <family val="2"/>
      <scheme val="minor"/>
    </font>
    <font>
      <sz val="11"/>
      <color rgb="FF000000"/>
      <name val="Times New Roman"/>
      <family val="1"/>
    </font>
    <font>
      <i/>
      <sz val="11"/>
      <color rgb="FF000000"/>
      <name val="Times New Roman"/>
      <family val="1"/>
    </font>
    <font>
      <b/>
      <sz val="11"/>
      <color rgb="FF000000"/>
      <name val="Times New Roman"/>
      <family val="1"/>
    </font>
    <font>
      <b/>
      <sz val="11"/>
      <color theme="1"/>
      <name val="Times New Roman"/>
      <family val="1"/>
    </font>
    <font>
      <b/>
      <sz val="11"/>
      <color rgb="FFFF0000"/>
      <name val="Times New Roman"/>
      <family val="1"/>
    </font>
    <font>
      <i/>
      <sz val="11"/>
      <color theme="1"/>
      <name val="Times New Roman"/>
      <family val="1"/>
    </font>
    <font>
      <b/>
      <sz val="11"/>
      <color rgb="FFFFFFFF"/>
      <name val="Times New Roman"/>
      <family val="1"/>
    </font>
    <font>
      <sz val="18"/>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6"/>
      <color theme="1"/>
      <name val="Calibri"/>
      <family val="2"/>
      <scheme val="minor"/>
    </font>
    <font>
      <b/>
      <u/>
      <sz val="11"/>
      <color theme="1"/>
      <name val="Calibri"/>
      <family val="2"/>
      <scheme val="minor"/>
    </font>
    <font>
      <b/>
      <sz val="9"/>
      <color theme="1"/>
      <name val="Calibri"/>
      <family val="2"/>
      <scheme val="minor"/>
    </font>
    <font>
      <b/>
      <i/>
      <sz val="11"/>
      <color theme="1"/>
      <name val="Calibri"/>
      <family val="2"/>
      <scheme val="minor"/>
    </font>
    <font>
      <b/>
      <sz val="11"/>
      <color rgb="FF9C6500"/>
      <name val="Calibri"/>
      <family val="2"/>
      <scheme val="minor"/>
    </font>
    <font>
      <i/>
      <sz val="11"/>
      <color theme="1"/>
      <name val="Calibri"/>
      <family val="2"/>
      <scheme val="minor"/>
    </font>
    <font>
      <i/>
      <sz val="11"/>
      <name val="Calibri"/>
      <family val="2"/>
      <scheme val="minor"/>
    </font>
    <font>
      <sz val="9"/>
      <color rgb="FF9C6500"/>
      <name val="Calibri"/>
      <family val="2"/>
      <scheme val="minor"/>
    </font>
    <font>
      <i/>
      <sz val="9"/>
      <color theme="1"/>
      <name val="Calibri"/>
      <family val="2"/>
      <scheme val="minor"/>
    </font>
    <font>
      <b/>
      <shadow/>
      <sz val="8"/>
      <color rgb="FF464646"/>
      <name val="Lucida Sans Unicode"/>
      <family val="2"/>
    </font>
    <font>
      <sz val="12"/>
      <color theme="1"/>
      <name val="Calibri"/>
      <family val="2"/>
      <scheme val="minor"/>
    </font>
    <font>
      <sz val="9"/>
      <color theme="1"/>
      <name val="Times New Roman"/>
      <family val="1"/>
    </font>
    <font>
      <b/>
      <sz val="9"/>
      <color theme="1"/>
      <name val="Times New Roman"/>
      <family val="1"/>
    </font>
    <font>
      <b/>
      <sz val="10"/>
      <name val="Times New Roman"/>
      <family val="1"/>
    </font>
    <font>
      <b/>
      <sz val="9"/>
      <color rgb="FF000000"/>
      <name val="Cambria"/>
      <family val="1"/>
    </font>
    <font>
      <sz val="9"/>
      <color theme="1"/>
      <name val="Cambria"/>
      <family val="1"/>
    </font>
    <font>
      <sz val="7"/>
      <color indexed="8"/>
      <name val="Times New Roman"/>
      <family val="1"/>
    </font>
    <font>
      <sz val="9"/>
      <color indexed="8"/>
      <name val="Cambria"/>
      <family val="1"/>
    </font>
    <font>
      <sz val="9"/>
      <name val="Cambria"/>
      <family val="1"/>
    </font>
    <font>
      <sz val="7"/>
      <name val="Times New Roman"/>
      <family val="1"/>
    </font>
    <font>
      <sz val="12"/>
      <name val="Times New Roman"/>
      <family val="1"/>
    </font>
    <font>
      <sz val="11"/>
      <color theme="1"/>
      <name val="Calibri"/>
      <family val="2"/>
      <scheme val="minor"/>
    </font>
    <font>
      <sz val="9"/>
      <color indexed="8"/>
      <name val="Times New Roman"/>
      <family val="1"/>
    </font>
    <font>
      <sz val="12"/>
      <color theme="1"/>
      <name val="Book Antiqua"/>
      <family val="1"/>
    </font>
    <font>
      <sz val="9"/>
      <color rgb="FF000000"/>
      <name val="Cambria"/>
      <family val="1"/>
    </font>
    <font>
      <sz val="11"/>
      <color theme="1"/>
      <name val="Cambria"/>
      <family val="1"/>
    </font>
    <font>
      <sz val="10"/>
      <color rgb="FF000000"/>
      <name val="Cambria"/>
      <family val="1"/>
    </font>
    <font>
      <sz val="10"/>
      <color theme="1"/>
      <name val="Times New Roman"/>
      <family val="1"/>
    </font>
    <font>
      <sz val="10"/>
      <color indexed="8"/>
      <name val="Times New Roman"/>
      <family val="1"/>
    </font>
    <font>
      <sz val="10"/>
      <color theme="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EB9C"/>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4C5"/>
        <bgColor indexed="64"/>
      </patternFill>
    </fill>
    <fill>
      <patternFill patternType="solid">
        <fgColor theme="0" tint="-0.14999847407452621"/>
        <bgColor indexed="64"/>
      </patternFill>
    </fill>
  </fills>
  <borders count="6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rgb="FF000000"/>
      </right>
      <top style="medium">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right/>
      <top style="thin">
        <color indexed="64"/>
      </top>
      <bottom/>
      <diagonal/>
    </border>
    <border>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s>
  <cellStyleXfs count="7">
    <xf numFmtId="0" fontId="0" fillId="0" borderId="0"/>
    <xf numFmtId="0" fontId="24" fillId="0" borderId="0" applyNumberFormat="0" applyFill="0" applyBorder="0" applyAlignment="0" applyProtection="0">
      <alignment vertical="top"/>
      <protection locked="0"/>
    </xf>
    <xf numFmtId="0" fontId="39" fillId="6" borderId="0" applyNumberFormat="0" applyBorder="0" applyAlignment="0" applyProtection="0"/>
    <xf numFmtId="0" fontId="40" fillId="7" borderId="0" applyNumberFormat="0" applyBorder="0" applyAlignment="0" applyProtection="0"/>
    <xf numFmtId="0" fontId="41" fillId="8" borderId="0" applyNumberFormat="0" applyBorder="0" applyAlignment="0" applyProtection="0"/>
    <xf numFmtId="43" fontId="63" fillId="0" borderId="0" applyFont="0" applyFill="0" applyBorder="0" applyAlignment="0" applyProtection="0"/>
    <xf numFmtId="166" fontId="63" fillId="0" borderId="0" applyFont="0" applyFill="0" applyBorder="0" applyAlignment="0" applyProtection="0"/>
  </cellStyleXfs>
  <cellXfs count="634">
    <xf numFmtId="0" fontId="0" fillId="0" borderId="0" xfId="0"/>
    <xf numFmtId="0" fontId="25" fillId="0" borderId="0" xfId="0" applyFont="1" applyFill="1" applyProtection="1"/>
    <xf numFmtId="0" fontId="25" fillId="0" borderId="0" xfId="0" applyFont="1" applyProtection="1"/>
    <xf numFmtId="0" fontId="1" fillId="0" borderId="0" xfId="0" applyFont="1" applyFill="1" applyProtection="1"/>
    <xf numFmtId="0" fontId="3" fillId="0" borderId="0" xfId="0" applyFont="1" applyProtection="1"/>
    <xf numFmtId="0" fontId="6" fillId="0" borderId="0" xfId="0" applyFont="1" applyFill="1" applyProtection="1"/>
    <xf numFmtId="0" fontId="0" fillId="0" borderId="0" xfId="0" applyFill="1"/>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xf>
    <xf numFmtId="0" fontId="7" fillId="0" borderId="0" xfId="0" applyFont="1" applyFill="1" applyBorder="1" applyAlignment="1" applyProtection="1"/>
    <xf numFmtId="0" fontId="7" fillId="0" borderId="0" xfId="0" applyFont="1" applyFill="1" applyBorder="1" applyProtection="1"/>
    <xf numFmtId="0" fontId="0" fillId="0" borderId="0" xfId="0" applyAlignment="1">
      <alignment horizontal="left" vertical="center"/>
    </xf>
    <xf numFmtId="0" fontId="1" fillId="0" borderId="0" xfId="0" applyFont="1" applyFill="1" applyBorder="1" applyProtection="1"/>
    <xf numFmtId="0" fontId="1" fillId="0" borderId="0" xfId="0" applyFont="1" applyFill="1" applyBorder="1" applyAlignment="1" applyProtection="1">
      <alignment vertical="top" wrapText="1"/>
    </xf>
    <xf numFmtId="1" fontId="1" fillId="2" borderId="2" xfId="0" applyNumberFormat="1" applyFont="1" applyFill="1" applyBorder="1" applyAlignment="1" applyProtection="1">
      <alignment horizontal="left"/>
      <protection locked="0"/>
    </xf>
    <xf numFmtId="1" fontId="1" fillId="2" borderId="3" xfId="0" applyNumberFormat="1" applyFont="1" applyFill="1" applyBorder="1" applyAlignment="1" applyProtection="1">
      <alignment horizontal="left"/>
      <protection locked="0"/>
    </xf>
    <xf numFmtId="0" fontId="1" fillId="2" borderId="3" xfId="0" applyFont="1" applyFill="1" applyBorder="1" applyProtection="1">
      <protection locked="0"/>
    </xf>
    <xf numFmtId="0" fontId="1" fillId="2" borderId="1" xfId="0" applyFont="1" applyFill="1" applyBorder="1" applyAlignment="1" applyProtection="1">
      <alignment vertical="top" wrapText="1"/>
      <protection locked="0"/>
    </xf>
    <xf numFmtId="0" fontId="1" fillId="2" borderId="2" xfId="0" applyFont="1" applyFill="1" applyBorder="1" applyProtection="1">
      <protection locked="0"/>
    </xf>
    <xf numFmtId="164" fontId="1" fillId="2" borderId="4" xfId="0" applyNumberFormat="1" applyFont="1" applyFill="1" applyBorder="1" applyAlignment="1" applyProtection="1">
      <alignment horizontal="left"/>
      <protection locked="0"/>
    </xf>
    <xf numFmtId="0" fontId="25" fillId="0" borderId="0" xfId="0" applyFont="1" applyAlignment="1">
      <alignment horizontal="left" vertical="center"/>
    </xf>
    <xf numFmtId="0" fontId="25" fillId="0" borderId="0" xfId="0" applyFont="1"/>
    <xf numFmtId="0" fontId="25" fillId="0" borderId="0" xfId="0" applyFont="1" applyFill="1"/>
    <xf numFmtId="0" fontId="2" fillId="0" borderId="0" xfId="0" applyFont="1" applyFill="1" applyBorder="1" applyAlignment="1" applyProtection="1">
      <alignment horizontal="center" vertical="top" wrapText="1"/>
    </xf>
    <xf numFmtId="0" fontId="2" fillId="0" borderId="0" xfId="0" applyFont="1" applyFill="1" applyBorder="1" applyAlignment="1" applyProtection="1">
      <alignment vertical="top" wrapText="1"/>
    </xf>
    <xf numFmtId="0" fontId="1" fillId="0" borderId="0" xfId="0" applyFont="1" applyFill="1" applyBorder="1" applyAlignment="1" applyProtection="1">
      <alignment horizontal="left" vertical="center" wrapText="1"/>
    </xf>
    <xf numFmtId="0" fontId="25" fillId="0" borderId="0" xfId="0" applyFont="1" applyAlignment="1">
      <alignment wrapText="1"/>
    </xf>
    <xf numFmtId="0" fontId="2" fillId="0"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xf>
    <xf numFmtId="0" fontId="1" fillId="0" borderId="0" xfId="0" applyFont="1" applyFill="1" applyBorder="1" applyAlignment="1" applyProtection="1"/>
    <xf numFmtId="0" fontId="25" fillId="0" borderId="0" xfId="0" applyFont="1" applyAlignment="1"/>
    <xf numFmtId="0" fontId="1" fillId="2"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top" wrapText="1"/>
    </xf>
    <xf numFmtId="0" fontId="1" fillId="2" borderId="4" xfId="0" applyFont="1" applyFill="1" applyBorder="1" applyAlignment="1" applyProtection="1">
      <alignment horizontal="left" vertical="top" wrapText="1"/>
    </xf>
    <xf numFmtId="0" fontId="16" fillId="2" borderId="1" xfId="0" applyFont="1" applyFill="1" applyBorder="1" applyAlignment="1" applyProtection="1">
      <alignment vertical="top" wrapText="1"/>
    </xf>
    <xf numFmtId="0" fontId="16" fillId="2" borderId="1" xfId="0" applyFont="1" applyFill="1" applyBorder="1" applyAlignment="1" applyProtection="1">
      <alignment horizontal="center" vertical="top" wrapText="1"/>
    </xf>
    <xf numFmtId="0" fontId="15" fillId="2" borderId="13" xfId="0" applyFont="1" applyFill="1" applyBorder="1" applyAlignment="1" applyProtection="1">
      <alignment vertical="top" wrapText="1"/>
    </xf>
    <xf numFmtId="0" fontId="15" fillId="2" borderId="3" xfId="0" applyFont="1" applyFill="1" applyBorder="1" applyAlignment="1" applyProtection="1">
      <alignment vertical="top" wrapText="1"/>
    </xf>
    <xf numFmtId="0" fontId="15" fillId="2" borderId="4" xfId="0" applyFont="1" applyFill="1" applyBorder="1" applyAlignment="1" applyProtection="1">
      <alignment vertical="top" wrapText="1"/>
    </xf>
    <xf numFmtId="0" fontId="28" fillId="4" borderId="15" xfId="0" applyFont="1" applyFill="1" applyBorder="1" applyAlignment="1">
      <alignment horizontal="center" vertical="center" wrapText="1"/>
    </xf>
    <xf numFmtId="0" fontId="17" fillId="3" borderId="12" xfId="0" applyFont="1" applyFill="1" applyBorder="1" applyAlignment="1" applyProtection="1">
      <alignment horizontal="left" vertical="top" wrapText="1"/>
    </xf>
    <xf numFmtId="0" fontId="27" fillId="3" borderId="16" xfId="0" applyFont="1" applyFill="1" applyBorder="1" applyAlignment="1" applyProtection="1">
      <alignment vertical="top" wrapText="1"/>
    </xf>
    <xf numFmtId="0" fontId="1" fillId="3" borderId="17" xfId="0" applyFont="1" applyFill="1" applyBorder="1" applyProtection="1"/>
    <xf numFmtId="0" fontId="1" fillId="3" borderId="18" xfId="0" applyFont="1" applyFill="1" applyBorder="1" applyAlignment="1" applyProtection="1">
      <alignment horizontal="left" vertical="center"/>
    </xf>
    <xf numFmtId="0" fontId="1" fillId="3" borderId="18" xfId="0" applyFont="1" applyFill="1" applyBorder="1" applyProtection="1"/>
    <xf numFmtId="0" fontId="1" fillId="3" borderId="19" xfId="0" applyFont="1" applyFill="1" applyBorder="1" applyProtection="1"/>
    <xf numFmtId="0" fontId="1" fillId="3" borderId="20" xfId="0" applyFont="1" applyFill="1" applyBorder="1" applyProtection="1"/>
    <xf numFmtId="0" fontId="1" fillId="3" borderId="21" xfId="0" applyFont="1" applyFill="1" applyBorder="1" applyProtection="1"/>
    <xf numFmtId="0" fontId="1" fillId="3" borderId="0" xfId="0" applyFont="1" applyFill="1" applyBorder="1" applyAlignment="1" applyProtection="1">
      <alignment horizontal="left" vertical="center"/>
    </xf>
    <xf numFmtId="0" fontId="1" fillId="3" borderId="0" xfId="0" applyFont="1" applyFill="1" applyBorder="1" applyProtection="1"/>
    <xf numFmtId="0" fontId="2" fillId="3" borderId="0" xfId="0" applyFont="1" applyFill="1" applyBorder="1" applyAlignment="1" applyProtection="1">
      <alignment vertical="top" wrapText="1"/>
    </xf>
    <xf numFmtId="0" fontId="1" fillId="3" borderId="20" xfId="0" applyFont="1" applyFill="1" applyBorder="1" applyAlignment="1" applyProtection="1">
      <alignment horizontal="left" vertical="center"/>
    </xf>
    <xf numFmtId="0" fontId="1" fillId="3" borderId="21" xfId="0" applyFont="1" applyFill="1" applyBorder="1" applyAlignment="1" applyProtection="1">
      <alignment horizontal="left" vertical="center"/>
    </xf>
    <xf numFmtId="0" fontId="1" fillId="3" borderId="0" xfId="0" applyFont="1" applyFill="1" applyBorder="1" applyAlignment="1" applyProtection="1">
      <alignment horizontal="left" vertical="center" wrapText="1"/>
    </xf>
    <xf numFmtId="0" fontId="13" fillId="3" borderId="0" xfId="0" applyFont="1" applyFill="1" applyBorder="1" applyAlignment="1" applyProtection="1">
      <alignment horizontal="left" vertical="center"/>
    </xf>
    <xf numFmtId="0" fontId="10" fillId="3" borderId="0" xfId="0" applyFont="1" applyFill="1" applyBorder="1" applyAlignment="1" applyProtection="1">
      <alignment vertical="top" wrapText="1"/>
    </xf>
    <xf numFmtId="0" fontId="1" fillId="3" borderId="22" xfId="0" applyFont="1" applyFill="1" applyBorder="1" applyProtection="1"/>
    <xf numFmtId="0" fontId="1" fillId="3" borderId="23" xfId="0" applyFont="1" applyFill="1" applyBorder="1" applyAlignment="1" applyProtection="1">
      <alignment horizontal="left" vertical="center" wrapText="1"/>
    </xf>
    <xf numFmtId="0" fontId="1" fillId="3" borderId="23" xfId="0" applyFont="1" applyFill="1" applyBorder="1" applyAlignment="1" applyProtection="1">
      <alignment vertical="top" wrapText="1"/>
    </xf>
    <xf numFmtId="0" fontId="1" fillId="3" borderId="24" xfId="0" applyFont="1" applyFill="1" applyBorder="1" applyProtection="1"/>
    <xf numFmtId="0" fontId="15" fillId="3" borderId="21" xfId="0" applyFont="1" applyFill="1" applyBorder="1" applyAlignment="1" applyProtection="1">
      <alignment vertical="top" wrapText="1"/>
    </xf>
    <xf numFmtId="0" fontId="15" fillId="3" borderId="20" xfId="0" applyFont="1" applyFill="1" applyBorder="1" applyAlignment="1" applyProtection="1">
      <alignment vertical="top" wrapText="1"/>
    </xf>
    <xf numFmtId="0" fontId="15" fillId="3" borderId="0" xfId="0" applyFont="1" applyFill="1" applyBorder="1" applyProtection="1"/>
    <xf numFmtId="0" fontId="15" fillId="3" borderId="0" xfId="0" applyFont="1" applyFill="1" applyBorder="1" applyAlignment="1" applyProtection="1">
      <alignment vertical="top" wrapText="1"/>
    </xf>
    <xf numFmtId="0" fontId="16" fillId="3" borderId="0" xfId="0" applyFont="1" applyFill="1" applyBorder="1" applyAlignment="1" applyProtection="1">
      <alignment vertical="top" wrapText="1"/>
    </xf>
    <xf numFmtId="0" fontId="7" fillId="3" borderId="22" xfId="0" applyFont="1" applyFill="1" applyBorder="1" applyAlignment="1" applyProtection="1">
      <alignment vertical="top" wrapText="1"/>
    </xf>
    <xf numFmtId="0" fontId="7" fillId="3" borderId="23" xfId="0" applyFont="1" applyFill="1" applyBorder="1" applyAlignment="1" applyProtection="1">
      <alignment vertical="top" wrapText="1"/>
    </xf>
    <xf numFmtId="0" fontId="7" fillId="3" borderId="24" xfId="0" applyFont="1" applyFill="1" applyBorder="1" applyAlignment="1" applyProtection="1">
      <alignment vertical="top" wrapText="1"/>
    </xf>
    <xf numFmtId="0" fontId="25" fillId="3" borderId="17" xfId="0" applyFont="1" applyFill="1" applyBorder="1" applyAlignment="1">
      <alignment horizontal="left" vertical="center"/>
    </xf>
    <xf numFmtId="0" fontId="25" fillId="3" borderId="18" xfId="0" applyFont="1" applyFill="1" applyBorder="1" applyAlignment="1">
      <alignment horizontal="left" vertical="center"/>
    </xf>
    <xf numFmtId="0" fontId="25" fillId="3" borderId="18" xfId="0" applyFont="1" applyFill="1" applyBorder="1"/>
    <xf numFmtId="0" fontId="25" fillId="3" borderId="19" xfId="0" applyFont="1" applyFill="1" applyBorder="1"/>
    <xf numFmtId="0" fontId="25" fillId="3" borderId="20" xfId="0" applyFont="1" applyFill="1" applyBorder="1" applyAlignment="1">
      <alignment horizontal="left" vertical="center"/>
    </xf>
    <xf numFmtId="0" fontId="1" fillId="3" borderId="21" xfId="0" applyFont="1" applyFill="1" applyBorder="1" applyAlignment="1" applyProtection="1">
      <alignment vertical="top" wrapText="1"/>
    </xf>
    <xf numFmtId="0" fontId="1" fillId="3" borderId="20" xfId="0" applyFont="1" applyFill="1" applyBorder="1" applyAlignment="1" applyProtection="1">
      <alignment horizontal="left" vertical="center" wrapText="1"/>
    </xf>
    <xf numFmtId="0" fontId="1" fillId="3" borderId="0" xfId="0" applyFont="1" applyFill="1" applyBorder="1" applyAlignment="1" applyProtection="1">
      <alignment vertical="top" wrapText="1"/>
    </xf>
    <xf numFmtId="0" fontId="1" fillId="3" borderId="22" xfId="0" applyFont="1" applyFill="1" applyBorder="1" applyAlignment="1" applyProtection="1">
      <alignment horizontal="left" vertical="center" wrapText="1"/>
    </xf>
    <xf numFmtId="0" fontId="2" fillId="3" borderId="23" xfId="0" applyFont="1" applyFill="1" applyBorder="1" applyAlignment="1" applyProtection="1">
      <alignment vertical="top" wrapText="1"/>
    </xf>
    <xf numFmtId="0" fontId="1" fillId="3" borderId="24" xfId="0" applyFont="1" applyFill="1" applyBorder="1" applyAlignment="1" applyProtection="1">
      <alignment vertical="top" wrapText="1"/>
    </xf>
    <xf numFmtId="0" fontId="25" fillId="3" borderId="18" xfId="0" applyFont="1" applyFill="1" applyBorder="1" applyProtection="1"/>
    <xf numFmtId="0" fontId="25" fillId="3" borderId="19" xfId="0" applyFont="1" applyFill="1" applyBorder="1" applyProtection="1"/>
    <xf numFmtId="0" fontId="25" fillId="3" borderId="0" xfId="0" applyFont="1" applyFill="1" applyBorder="1" applyProtection="1"/>
    <xf numFmtId="0" fontId="25" fillId="3" borderId="21" xfId="0" applyFont="1"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vertical="top"/>
    </xf>
    <xf numFmtId="0" fontId="2" fillId="3" borderId="0" xfId="0" applyFont="1" applyFill="1" applyBorder="1" applyAlignment="1" applyProtection="1">
      <alignment horizontal="right"/>
    </xf>
    <xf numFmtId="0" fontId="6" fillId="3" borderId="21" xfId="0" applyFont="1" applyFill="1" applyBorder="1" applyProtection="1"/>
    <xf numFmtId="0" fontId="1" fillId="3" borderId="0" xfId="0" applyFont="1" applyFill="1" applyBorder="1" applyAlignment="1" applyProtection="1">
      <alignment horizontal="center"/>
    </xf>
    <xf numFmtId="0" fontId="2" fillId="3" borderId="0" xfId="0" applyFont="1" applyFill="1" applyBorder="1" applyProtection="1"/>
    <xf numFmtId="0" fontId="1" fillId="3" borderId="0" xfId="0" applyFont="1" applyFill="1" applyBorder="1" applyAlignment="1" applyProtection="1">
      <alignment horizontal="right"/>
    </xf>
    <xf numFmtId="0" fontId="1" fillId="3" borderId="23" xfId="0" applyFont="1" applyFill="1" applyBorder="1" applyProtection="1"/>
    <xf numFmtId="0" fontId="29" fillId="0" borderId="1" xfId="0" applyFont="1" applyBorder="1" applyAlignment="1">
      <alignment horizontal="center" readingOrder="1"/>
    </xf>
    <xf numFmtId="0" fontId="0" fillId="3" borderId="17" xfId="0" applyFill="1" applyBorder="1"/>
    <xf numFmtId="0" fontId="0" fillId="3" borderId="18" xfId="0" applyFill="1" applyBorder="1"/>
    <xf numFmtId="0" fontId="0" fillId="3" borderId="19" xfId="0" applyFill="1" applyBorder="1"/>
    <xf numFmtId="0" fontId="0" fillId="3" borderId="20" xfId="0" applyFill="1" applyBorder="1"/>
    <xf numFmtId="0" fontId="0" fillId="3" borderId="0" xfId="0" applyFill="1" applyBorder="1"/>
    <xf numFmtId="0" fontId="14" fillId="3" borderId="21" xfId="0" applyFont="1" applyFill="1" applyBorder="1" applyAlignment="1" applyProtection="1"/>
    <xf numFmtId="0" fontId="0" fillId="3" borderId="21" xfId="0" applyFill="1" applyBorder="1"/>
    <xf numFmtId="0" fontId="30" fillId="3" borderId="17" xfId="0" applyFont="1" applyFill="1" applyBorder="1" applyAlignment="1">
      <alignment vertical="center"/>
    </xf>
    <xf numFmtId="0" fontId="30" fillId="3" borderId="20" xfId="0" applyFont="1" applyFill="1" applyBorder="1" applyAlignment="1">
      <alignment vertical="center"/>
    </xf>
    <xf numFmtId="0" fontId="30" fillId="3" borderId="0" xfId="0" applyFont="1" applyFill="1" applyBorder="1" applyAlignment="1">
      <alignment vertical="center"/>
    </xf>
    <xf numFmtId="0" fontId="0" fillId="0" borderId="0" xfId="0" applyAlignment="1"/>
    <xf numFmtId="0" fontId="2" fillId="2" borderId="1" xfId="0" applyFont="1" applyFill="1" applyBorder="1" applyAlignment="1" applyProtection="1">
      <alignment horizontal="center" vertical="center" wrapText="1"/>
    </xf>
    <xf numFmtId="0" fontId="2" fillId="2" borderId="15" xfId="0" applyFont="1" applyFill="1" applyBorder="1" applyAlignment="1" applyProtection="1">
      <alignment horizontal="center" vertical="center" wrapText="1"/>
    </xf>
    <xf numFmtId="0" fontId="1" fillId="3" borderId="22" xfId="0" applyFont="1" applyFill="1" applyBorder="1" applyAlignment="1" applyProtection="1">
      <alignment vertical="center"/>
    </xf>
    <xf numFmtId="0" fontId="1" fillId="3" borderId="23" xfId="0" applyFont="1" applyFill="1" applyBorder="1" applyAlignment="1" applyProtection="1">
      <alignment vertical="center"/>
    </xf>
    <xf numFmtId="0" fontId="1" fillId="3" borderId="24" xfId="0" applyFont="1" applyFill="1" applyBorder="1" applyAlignment="1" applyProtection="1">
      <alignment vertical="center"/>
    </xf>
    <xf numFmtId="0" fontId="2" fillId="3" borderId="14" xfId="0" applyFont="1" applyFill="1" applyBorder="1" applyAlignment="1" applyProtection="1">
      <alignment vertical="center" wrapText="1"/>
    </xf>
    <xf numFmtId="0" fontId="2" fillId="3" borderId="0" xfId="0" applyFont="1" applyFill="1" applyBorder="1" applyAlignment="1" applyProtection="1">
      <alignment horizontal="left" vertical="center" wrapText="1"/>
    </xf>
    <xf numFmtId="0" fontId="11" fillId="3" borderId="0" xfId="0" applyFont="1" applyFill="1" applyBorder="1" applyAlignment="1" applyProtection="1">
      <alignment horizontal="left" vertical="center" wrapText="1"/>
    </xf>
    <xf numFmtId="0" fontId="2" fillId="3" borderId="21" xfId="0" applyFont="1" applyFill="1" applyBorder="1" applyAlignment="1" applyProtection="1">
      <alignment horizontal="left" vertical="center" wrapText="1"/>
    </xf>
    <xf numFmtId="0" fontId="2" fillId="3" borderId="0" xfId="0" applyFont="1" applyFill="1" applyBorder="1" applyAlignment="1" applyProtection="1">
      <alignment horizontal="center" vertical="center" wrapText="1"/>
    </xf>
    <xf numFmtId="0" fontId="0" fillId="3" borderId="18" xfId="0" applyFill="1" applyBorder="1" applyAlignment="1"/>
    <xf numFmtId="0" fontId="0" fillId="3" borderId="0" xfId="0" applyFill="1" applyBorder="1" applyAlignment="1"/>
    <xf numFmtId="0" fontId="0" fillId="3" borderId="23" xfId="0" applyFill="1" applyBorder="1" applyAlignment="1"/>
    <xf numFmtId="0" fontId="0" fillId="2" borderId="1" xfId="0" applyFill="1" applyBorder="1" applyAlignment="1"/>
    <xf numFmtId="0" fontId="11" fillId="3" borderId="0" xfId="0" applyFont="1" applyFill="1" applyBorder="1" applyAlignment="1" applyProtection="1">
      <alignment horizontal="left" vertical="center" wrapText="1"/>
    </xf>
    <xf numFmtId="0" fontId="0" fillId="3" borderId="0" xfId="0" applyFill="1" applyAlignment="1">
      <alignment horizontal="left" vertical="center"/>
    </xf>
    <xf numFmtId="0" fontId="1" fillId="5" borderId="0" xfId="0" applyFont="1" applyFill="1" applyBorder="1" applyAlignment="1" applyProtection="1">
      <alignment horizontal="right" vertical="center"/>
    </xf>
    <xf numFmtId="0" fontId="1" fillId="3" borderId="0" xfId="0" applyFont="1" applyFill="1" applyBorder="1" applyAlignment="1" applyProtection="1">
      <alignment horizontal="right" vertical="center"/>
    </xf>
    <xf numFmtId="0" fontId="1" fillId="5" borderId="1" xfId="0" applyFont="1" applyFill="1" applyBorder="1" applyAlignment="1" applyProtection="1">
      <alignment horizontal="left" vertical="center"/>
    </xf>
    <xf numFmtId="0" fontId="25" fillId="3" borderId="17" xfId="0" applyFont="1" applyFill="1" applyBorder="1"/>
    <xf numFmtId="0" fontId="25" fillId="3" borderId="20" xfId="0" applyFont="1" applyFill="1" applyBorder="1"/>
    <xf numFmtId="0" fontId="25" fillId="3" borderId="21" xfId="0" applyFont="1" applyFill="1" applyBorder="1"/>
    <xf numFmtId="0" fontId="31" fillId="3" borderId="0" xfId="0" applyFont="1" applyFill="1" applyBorder="1"/>
    <xf numFmtId="0" fontId="32" fillId="3" borderId="0" xfId="0" applyFont="1" applyFill="1" applyBorder="1"/>
    <xf numFmtId="0" fontId="31" fillId="0" borderId="26" xfId="0" applyFont="1" applyFill="1" applyBorder="1" applyAlignment="1">
      <alignment vertical="top" wrapText="1"/>
    </xf>
    <xf numFmtId="0" fontId="31" fillId="0" borderId="24" xfId="0" applyFont="1" applyFill="1" applyBorder="1" applyAlignment="1">
      <alignment vertical="top" wrapText="1"/>
    </xf>
    <xf numFmtId="0" fontId="31" fillId="0" borderId="25" xfId="0" applyFont="1" applyFill="1" applyBorder="1" applyAlignment="1">
      <alignment vertical="top" wrapText="1"/>
    </xf>
    <xf numFmtId="0" fontId="31" fillId="0" borderId="21" xfId="0" applyFont="1" applyFill="1" applyBorder="1" applyAlignment="1">
      <alignment vertical="top" wrapText="1"/>
    </xf>
    <xf numFmtId="0" fontId="31" fillId="0" borderId="1" xfId="0" applyFont="1" applyFill="1" applyBorder="1" applyAlignment="1">
      <alignment vertical="top" wrapText="1"/>
    </xf>
    <xf numFmtId="0" fontId="31" fillId="0" borderId="1" xfId="0" applyFont="1" applyFill="1" applyBorder="1"/>
    <xf numFmtId="0" fontId="25" fillId="0" borderId="1" xfId="0" applyFont="1" applyFill="1" applyBorder="1" applyAlignment="1">
      <alignment vertical="top" wrapText="1"/>
    </xf>
    <xf numFmtId="0" fontId="25" fillId="3" borderId="23" xfId="0" applyFont="1" applyFill="1" applyBorder="1"/>
    <xf numFmtId="0" fontId="33" fillId="0" borderId="1" xfId="0" applyFont="1" applyFill="1" applyBorder="1" applyAlignment="1">
      <alignment horizontal="center" vertical="top" wrapText="1"/>
    </xf>
    <xf numFmtId="0" fontId="33" fillId="0" borderId="29" xfId="0" applyFont="1" applyFill="1" applyBorder="1" applyAlignment="1">
      <alignment horizontal="center" vertical="top" wrapText="1"/>
    </xf>
    <xf numFmtId="0" fontId="33" fillId="0" borderId="1" xfId="0" applyFont="1" applyFill="1" applyBorder="1" applyAlignment="1">
      <alignment horizontal="center" vertical="top"/>
    </xf>
    <xf numFmtId="0" fontId="11" fillId="3" borderId="0" xfId="0" applyFont="1" applyFill="1" applyBorder="1" applyAlignment="1" applyProtection="1">
      <alignment horizontal="center" wrapText="1"/>
    </xf>
    <xf numFmtId="0" fontId="2" fillId="3" borderId="0" xfId="0" applyFont="1" applyFill="1" applyBorder="1" applyAlignment="1" applyProtection="1">
      <alignment horizontal="left" vertical="center" wrapText="1"/>
    </xf>
    <xf numFmtId="0" fontId="25" fillId="0" borderId="0" xfId="0" applyFont="1" applyFill="1" applyAlignment="1" applyProtection="1">
      <alignment horizontal="right"/>
    </xf>
    <xf numFmtId="0" fontId="25" fillId="3" borderId="17" xfId="0" applyFont="1" applyFill="1" applyBorder="1" applyAlignment="1" applyProtection="1">
      <alignment horizontal="right"/>
    </xf>
    <xf numFmtId="0" fontId="25" fillId="3" borderId="18" xfId="0" applyFont="1" applyFill="1" applyBorder="1" applyAlignment="1" applyProtection="1">
      <alignment horizontal="right"/>
    </xf>
    <xf numFmtId="0" fontId="25" fillId="3" borderId="20" xfId="0" applyFont="1" applyFill="1" applyBorder="1" applyAlignment="1" applyProtection="1">
      <alignment horizontal="right"/>
    </xf>
    <xf numFmtId="0" fontId="25" fillId="3" borderId="0" xfId="0" applyFont="1" applyFill="1" applyBorder="1" applyAlignment="1" applyProtection="1">
      <alignment horizontal="right"/>
    </xf>
    <xf numFmtId="0" fontId="1" fillId="3" borderId="20" xfId="0" applyFont="1" applyFill="1" applyBorder="1" applyAlignment="1" applyProtection="1">
      <alignment horizontal="right"/>
    </xf>
    <xf numFmtId="0" fontId="1" fillId="3" borderId="20" xfId="0" applyFont="1" applyFill="1" applyBorder="1" applyAlignment="1" applyProtection="1">
      <alignment horizontal="right" vertical="top" wrapText="1"/>
    </xf>
    <xf numFmtId="0" fontId="34" fillId="3" borderId="0" xfId="0" applyFont="1" applyFill="1" applyBorder="1" applyAlignment="1" applyProtection="1">
      <alignment horizontal="right"/>
    </xf>
    <xf numFmtId="0" fontId="4" fillId="3" borderId="0" xfId="0" applyFont="1" applyFill="1" applyBorder="1" applyAlignment="1" applyProtection="1">
      <alignment horizontal="right"/>
    </xf>
    <xf numFmtId="0" fontId="5" fillId="3" borderId="0" xfId="0" applyFont="1" applyFill="1" applyBorder="1" applyAlignment="1" applyProtection="1">
      <alignment horizontal="right"/>
    </xf>
    <xf numFmtId="0" fontId="1" fillId="3" borderId="22" xfId="0" applyFont="1" applyFill="1" applyBorder="1" applyAlignment="1" applyProtection="1">
      <alignment horizontal="right"/>
    </xf>
    <xf numFmtId="0" fontId="1" fillId="3" borderId="23" xfId="0" applyFont="1" applyFill="1" applyBorder="1" applyAlignment="1" applyProtection="1">
      <alignment horizontal="right"/>
    </xf>
    <xf numFmtId="0" fontId="2" fillId="2" borderId="35" xfId="0" applyFont="1" applyFill="1" applyBorder="1" applyAlignment="1" applyProtection="1">
      <alignment horizontal="center" vertical="center" wrapText="1"/>
    </xf>
    <xf numFmtId="0" fontId="2" fillId="2" borderId="36" xfId="0" applyFont="1" applyFill="1" applyBorder="1" applyAlignment="1" applyProtection="1">
      <alignment horizontal="center" vertical="center" wrapText="1"/>
    </xf>
    <xf numFmtId="0" fontId="35" fillId="2" borderId="1" xfId="0" applyFont="1" applyFill="1" applyBorder="1" applyAlignment="1" applyProtection="1">
      <alignment horizontal="center"/>
    </xf>
    <xf numFmtId="0" fontId="4" fillId="3" borderId="0" xfId="0" applyFont="1" applyFill="1" applyBorder="1" applyAlignment="1" applyProtection="1"/>
    <xf numFmtId="0" fontId="1" fillId="3" borderId="0" xfId="0" applyFont="1" applyFill="1" applyBorder="1" applyAlignment="1" applyProtection="1">
      <alignment horizontal="left" vertical="top" wrapText="1"/>
    </xf>
    <xf numFmtId="0" fontId="2" fillId="3" borderId="0" xfId="0" applyFont="1" applyFill="1" applyBorder="1" applyAlignment="1" applyProtection="1">
      <alignment horizontal="left" vertical="center" wrapText="1"/>
    </xf>
    <xf numFmtId="0" fontId="0" fillId="3" borderId="0" xfId="0" applyFill="1"/>
    <xf numFmtId="0" fontId="34" fillId="3" borderId="1" xfId="0" applyFont="1" applyFill="1" applyBorder="1" applyAlignment="1">
      <alignment horizontal="center" vertical="center" wrapText="1"/>
    </xf>
    <xf numFmtId="0" fontId="25" fillId="3" borderId="22" xfId="0" applyFont="1" applyFill="1" applyBorder="1"/>
    <xf numFmtId="0" fontId="25" fillId="3" borderId="24" xfId="0" applyFont="1" applyFill="1" applyBorder="1"/>
    <xf numFmtId="0" fontId="4" fillId="3" borderId="0" xfId="0" applyFont="1" applyFill="1" applyBorder="1" applyAlignment="1" applyProtection="1">
      <alignment horizontal="center" vertical="center" wrapText="1"/>
    </xf>
    <xf numFmtId="0" fontId="0" fillId="0" borderId="0" xfId="0" applyProtection="1"/>
    <xf numFmtId="0" fontId="0" fillId="9" borderId="1" xfId="0" applyFill="1" applyBorder="1" applyProtection="1">
      <protection locked="0"/>
    </xf>
    <xf numFmtId="0" fontId="0" fillId="0" borderId="16" xfId="0" applyBorder="1" applyProtection="1"/>
    <xf numFmtId="0" fontId="44" fillId="11" borderId="52" xfId="0" applyFont="1" applyFill="1" applyBorder="1" applyAlignment="1" applyProtection="1">
      <alignment horizontal="left" vertical="center" wrapText="1"/>
    </xf>
    <xf numFmtId="0" fontId="44" fillId="11" borderId="10" xfId="0" applyFont="1" applyFill="1" applyBorder="1" applyAlignment="1" applyProtection="1">
      <alignment horizontal="left" vertical="center" wrapText="1"/>
    </xf>
    <xf numFmtId="0" fontId="44" fillId="11" borderId="8" xfId="0" applyFont="1" applyFill="1" applyBorder="1" applyAlignment="1" applyProtection="1">
      <alignment horizontal="left" vertical="center" wrapText="1"/>
    </xf>
    <xf numFmtId="0" fontId="45" fillId="0" borderId="9" xfId="0" applyFont="1" applyBorder="1" applyAlignment="1" applyProtection="1">
      <alignment horizontal="left" vertical="center"/>
    </xf>
    <xf numFmtId="0" fontId="45" fillId="0" borderId="55" xfId="0" applyFont="1" applyBorder="1" applyAlignment="1" applyProtection="1">
      <alignment horizontal="left" vertical="center"/>
    </xf>
    <xf numFmtId="0" fontId="41" fillId="12" borderId="10" xfId="4" applyFont="1" applyFill="1" applyBorder="1" applyAlignment="1" applyProtection="1">
      <alignment horizontal="center" vertical="center"/>
      <protection locked="0"/>
    </xf>
    <xf numFmtId="0" fontId="46" fillId="12" borderId="10" xfId="4" applyFont="1" applyFill="1" applyBorder="1" applyAlignment="1" applyProtection="1">
      <alignment horizontal="center" vertical="center"/>
      <protection locked="0"/>
    </xf>
    <xf numFmtId="0" fontId="46" fillId="12" borderId="7" xfId="4" applyFont="1" applyFill="1" applyBorder="1" applyAlignment="1" applyProtection="1">
      <alignment horizontal="center" vertical="center"/>
      <protection locked="0"/>
    </xf>
    <xf numFmtId="0" fontId="47" fillId="0" borderId="10" xfId="0" applyFont="1" applyBorder="1" applyAlignment="1" applyProtection="1">
      <alignment horizontal="left" vertical="center"/>
    </xf>
    <xf numFmtId="10" fontId="46" fillId="8" borderId="10" xfId="4" applyNumberFormat="1" applyFont="1" applyBorder="1" applyAlignment="1" applyProtection="1">
      <alignment horizontal="center" vertical="center"/>
      <protection locked="0"/>
    </xf>
    <xf numFmtId="10" fontId="46" fillId="8" borderId="7" xfId="4" applyNumberFormat="1" applyFont="1" applyBorder="1" applyAlignment="1" applyProtection="1">
      <alignment horizontal="center" vertical="center"/>
      <protection locked="0"/>
    </xf>
    <xf numFmtId="0" fontId="47" fillId="0" borderId="52" xfId="0" applyFont="1" applyBorder="1" applyAlignment="1" applyProtection="1">
      <alignment horizontal="left" vertical="center"/>
    </xf>
    <xf numFmtId="10" fontId="46" fillId="12" borderId="10" xfId="4" applyNumberFormat="1" applyFont="1" applyFill="1" applyBorder="1" applyAlignment="1" applyProtection="1">
      <alignment horizontal="center" vertical="center"/>
      <protection locked="0"/>
    </xf>
    <xf numFmtId="10" fontId="46" fillId="12" borderId="7" xfId="4" applyNumberFormat="1" applyFont="1" applyFill="1" applyBorder="1" applyAlignment="1" applyProtection="1">
      <alignment horizontal="center" vertical="center"/>
      <protection locked="0"/>
    </xf>
    <xf numFmtId="0" fontId="0" fillId="0" borderId="0" xfId="0" applyAlignment="1" applyProtection="1">
      <alignment horizontal="left"/>
    </xf>
    <xf numFmtId="0" fontId="0" fillId="0" borderId="0" xfId="0" applyProtection="1">
      <protection locked="0"/>
    </xf>
    <xf numFmtId="0" fontId="44" fillId="11" borderId="56" xfId="0" applyFont="1" applyFill="1" applyBorder="1" applyAlignment="1" applyProtection="1">
      <alignment horizontal="center" vertical="center" wrapText="1"/>
    </xf>
    <xf numFmtId="0" fontId="44" fillId="11" borderId="40" xfId="0" applyFont="1" applyFill="1" applyBorder="1" applyAlignment="1" applyProtection="1">
      <alignment horizontal="center" vertical="center" wrapText="1"/>
    </xf>
    <xf numFmtId="0" fontId="45" fillId="0" borderId="10" xfId="0" applyFont="1" applyFill="1" applyBorder="1" applyAlignment="1" applyProtection="1">
      <alignment vertical="center" wrapText="1"/>
    </xf>
    <xf numFmtId="0" fontId="41" fillId="8" borderId="10" xfId="4" applyBorder="1" applyAlignment="1" applyProtection="1">
      <alignment wrapText="1"/>
      <protection locked="0"/>
    </xf>
    <xf numFmtId="0" fontId="41" fillId="12" borderId="10" xfId="4" applyFill="1" applyBorder="1" applyAlignment="1" applyProtection="1">
      <alignment wrapText="1"/>
      <protection locked="0"/>
    </xf>
    <xf numFmtId="0" fontId="48" fillId="2" borderId="10" xfId="0" applyFont="1" applyFill="1" applyBorder="1" applyAlignment="1" applyProtection="1">
      <alignment vertical="center" wrapText="1"/>
    </xf>
    <xf numFmtId="10" fontId="41" fillId="8" borderId="10" xfId="4" applyNumberFormat="1" applyBorder="1" applyAlignment="1" applyProtection="1">
      <alignment horizontal="center" vertical="center" wrapText="1"/>
      <protection locked="0"/>
    </xf>
    <xf numFmtId="10" fontId="41" fillId="12" borderId="10" xfId="4" applyNumberFormat="1" applyFill="1" applyBorder="1" applyAlignment="1" applyProtection="1">
      <alignment horizontal="center" vertical="center" wrapText="1"/>
      <protection locked="0"/>
    </xf>
    <xf numFmtId="0" fontId="44" fillId="11" borderId="48" xfId="0" applyFont="1" applyFill="1" applyBorder="1" applyAlignment="1" applyProtection="1">
      <alignment horizontal="center" vertical="center" wrapText="1"/>
    </xf>
    <xf numFmtId="0" fontId="44" fillId="11" borderId="10" xfId="0" applyFont="1" applyFill="1" applyBorder="1" applyAlignment="1" applyProtection="1">
      <alignment horizontal="center" vertical="center" wrapText="1"/>
    </xf>
    <xf numFmtId="0" fontId="44" fillId="11" borderId="7" xfId="0" applyFont="1" applyFill="1" applyBorder="1" applyAlignment="1" applyProtection="1">
      <alignment horizontal="center" vertical="center" wrapText="1"/>
    </xf>
    <xf numFmtId="0" fontId="49" fillId="8" borderId="48" xfId="4" applyFont="1" applyBorder="1" applyAlignment="1" applyProtection="1">
      <alignment vertical="center" wrapText="1"/>
      <protection locked="0"/>
    </xf>
    <xf numFmtId="0" fontId="49" fillId="8" borderId="10" xfId="4" applyFont="1" applyBorder="1" applyAlignment="1" applyProtection="1">
      <alignment horizontal="center" vertical="center"/>
      <protection locked="0"/>
    </xf>
    <xf numFmtId="0" fontId="49" fillId="8" borderId="7" xfId="4" applyFont="1" applyBorder="1" applyAlignment="1" applyProtection="1">
      <alignment horizontal="center" vertical="center"/>
      <protection locked="0"/>
    </xf>
    <xf numFmtId="0" fontId="49" fillId="12" borderId="10" xfId="4" applyFont="1" applyFill="1" applyBorder="1" applyAlignment="1" applyProtection="1">
      <alignment horizontal="center" vertical="center"/>
      <protection locked="0"/>
    </xf>
    <xf numFmtId="0" fontId="49" fillId="12" borderId="48" xfId="4" applyFont="1" applyFill="1" applyBorder="1" applyAlignment="1" applyProtection="1">
      <alignment vertical="center" wrapText="1"/>
      <protection locked="0"/>
    </xf>
    <xf numFmtId="0" fontId="49" fillId="12" borderId="7" xfId="4" applyFont="1" applyFill="1" applyBorder="1" applyAlignment="1" applyProtection="1">
      <alignment horizontal="center" vertical="center"/>
      <protection locked="0"/>
    </xf>
    <xf numFmtId="0" fontId="49" fillId="8" borderId="7" xfId="4" applyFont="1" applyBorder="1" applyAlignment="1" applyProtection="1">
      <alignment vertical="center"/>
      <protection locked="0"/>
    </xf>
    <xf numFmtId="0" fontId="49" fillId="12" borderId="7" xfId="4" applyFont="1" applyFill="1" applyBorder="1" applyAlignment="1" applyProtection="1">
      <alignment vertical="center"/>
      <protection locked="0"/>
    </xf>
    <xf numFmtId="0" fontId="49" fillId="8" borderId="34" xfId="4" applyFont="1" applyBorder="1" applyAlignment="1" applyProtection="1">
      <alignment vertical="center"/>
      <protection locked="0"/>
    </xf>
    <xf numFmtId="0" fontId="49" fillId="12" borderId="34" xfId="4" applyFont="1" applyFill="1" applyBorder="1" applyAlignment="1" applyProtection="1">
      <alignment vertical="center"/>
      <protection locked="0"/>
    </xf>
    <xf numFmtId="0" fontId="0" fillId="0" borderId="0" xfId="0" applyBorder="1" applyAlignment="1" applyProtection="1">
      <alignment wrapText="1"/>
    </xf>
    <xf numFmtId="0" fontId="0" fillId="0" borderId="0" xfId="0" applyBorder="1" applyProtection="1"/>
    <xf numFmtId="0" fontId="44" fillId="11" borderId="56" xfId="0" applyFont="1" applyFill="1" applyBorder="1" applyAlignment="1" applyProtection="1">
      <alignment horizontal="center" vertical="center"/>
    </xf>
    <xf numFmtId="0" fontId="44" fillId="11" borderId="8" xfId="0" applyFont="1" applyFill="1" applyBorder="1" applyAlignment="1" applyProtection="1">
      <alignment horizontal="center" vertical="center"/>
    </xf>
    <xf numFmtId="0" fontId="44" fillId="11" borderId="52" xfId="0" applyFont="1" applyFill="1" applyBorder="1" applyAlignment="1" applyProtection="1">
      <alignment horizontal="center" vertical="center" wrapText="1"/>
    </xf>
    <xf numFmtId="0" fontId="41" fillId="8" borderId="10" xfId="4" applyBorder="1" applyAlignment="1" applyProtection="1">
      <alignment horizontal="center" vertical="center"/>
      <protection locked="0"/>
    </xf>
    <xf numFmtId="10" fontId="41" fillId="8" borderId="10" xfId="4" applyNumberFormat="1" applyBorder="1" applyAlignment="1" applyProtection="1">
      <alignment horizontal="center" vertical="center"/>
      <protection locked="0"/>
    </xf>
    <xf numFmtId="0" fontId="41" fillId="12" borderId="10" xfId="4" applyFill="1" applyBorder="1" applyAlignment="1" applyProtection="1">
      <alignment horizontal="center" vertical="center"/>
      <protection locked="0"/>
    </xf>
    <xf numFmtId="10" fontId="41" fillId="12" borderId="10" xfId="4" applyNumberFormat="1" applyFill="1" applyBorder="1" applyAlignment="1" applyProtection="1">
      <alignment horizontal="center" vertical="center"/>
      <protection locked="0"/>
    </xf>
    <xf numFmtId="0" fontId="44" fillId="11" borderId="37" xfId="0" applyFont="1" applyFill="1" applyBorder="1" applyAlignment="1" applyProtection="1">
      <alignment horizontal="center" vertical="center" wrapText="1"/>
    </xf>
    <xf numFmtId="0" fontId="44" fillId="11" borderId="28" xfId="0" applyFont="1" applyFill="1" applyBorder="1" applyAlignment="1" applyProtection="1">
      <alignment horizontal="center" vertical="center" wrapText="1"/>
    </xf>
    <xf numFmtId="0" fontId="44" fillId="11" borderId="49" xfId="0" applyFont="1" applyFill="1" applyBorder="1" applyAlignment="1" applyProtection="1">
      <alignment horizontal="center" vertical="center" wrapText="1"/>
    </xf>
    <xf numFmtId="0" fontId="41" fillId="8" borderId="10" xfId="4" applyBorder="1" applyProtection="1">
      <protection locked="0"/>
    </xf>
    <xf numFmtId="0" fontId="49" fillId="8" borderId="28" xfId="4" applyFont="1" applyBorder="1" applyAlignment="1" applyProtection="1">
      <alignment vertical="center" wrapText="1"/>
      <protection locked="0"/>
    </xf>
    <xf numFmtId="0" fontId="49" fillId="8" borderId="49" xfId="4" applyFont="1" applyBorder="1" applyAlignment="1" applyProtection="1">
      <alignment horizontal="center" vertical="center"/>
      <protection locked="0"/>
    </xf>
    <xf numFmtId="0" fontId="41" fillId="12" borderId="10" xfId="4" applyFill="1" applyBorder="1" applyProtection="1">
      <protection locked="0"/>
    </xf>
    <xf numFmtId="0" fontId="49" fillId="12" borderId="28" xfId="4" applyFont="1" applyFill="1" applyBorder="1" applyAlignment="1" applyProtection="1">
      <alignment vertical="center" wrapText="1"/>
      <protection locked="0"/>
    </xf>
    <xf numFmtId="0" fontId="49" fillId="12" borderId="49" xfId="4" applyFont="1" applyFill="1" applyBorder="1" applyAlignment="1" applyProtection="1">
      <alignment horizontal="center" vertical="center"/>
      <protection locked="0"/>
    </xf>
    <xf numFmtId="0" fontId="0" fillId="0" borderId="0" xfId="0" applyBorder="1" applyAlignment="1" applyProtection="1">
      <alignment horizontal="left" wrapText="1"/>
    </xf>
    <xf numFmtId="0" fontId="44" fillId="11" borderId="6" xfId="0" applyFont="1" applyFill="1" applyBorder="1" applyAlignment="1" applyProtection="1">
      <alignment horizontal="center" vertical="center" wrapText="1"/>
    </xf>
    <xf numFmtId="0" fontId="44" fillId="11" borderId="27" xfId="0" applyFont="1" applyFill="1" applyBorder="1" applyAlignment="1" applyProtection="1">
      <alignment horizontal="center" vertical="center"/>
    </xf>
    <xf numFmtId="0" fontId="41" fillId="8" borderId="10" xfId="4" applyBorder="1" applyAlignment="1" applyProtection="1">
      <alignment vertical="center" wrapText="1"/>
      <protection locked="0"/>
    </xf>
    <xf numFmtId="0" fontId="41" fillId="8" borderId="48" xfId="4" applyBorder="1" applyAlignment="1" applyProtection="1">
      <alignment vertical="center" wrapText="1"/>
      <protection locked="0"/>
    </xf>
    <xf numFmtId="0" fontId="41" fillId="12" borderId="10" xfId="4" applyFill="1" applyBorder="1" applyAlignment="1" applyProtection="1">
      <alignment vertical="center" wrapText="1"/>
      <protection locked="0"/>
    </xf>
    <xf numFmtId="0" fontId="41" fillId="12" borderId="48" xfId="4" applyFill="1" applyBorder="1" applyAlignment="1" applyProtection="1">
      <alignment vertical="center" wrapText="1"/>
      <protection locked="0"/>
    </xf>
    <xf numFmtId="0" fontId="41" fillId="8" borderId="52" xfId="4" applyBorder="1" applyAlignment="1" applyProtection="1">
      <alignment horizontal="center" vertical="center"/>
      <protection locked="0"/>
    </xf>
    <xf numFmtId="0" fontId="41" fillId="8" borderId="7" xfId="4" applyBorder="1" applyAlignment="1" applyProtection="1">
      <alignment horizontal="center" vertical="center"/>
      <protection locked="0"/>
    </xf>
    <xf numFmtId="0" fontId="41" fillId="12" borderId="52" xfId="4" applyFill="1" applyBorder="1" applyAlignment="1" applyProtection="1">
      <alignment horizontal="center" vertical="center"/>
      <protection locked="0"/>
    </xf>
    <xf numFmtId="0" fontId="41" fillId="12" borderId="7" xfId="4" applyFill="1" applyBorder="1" applyAlignment="1" applyProtection="1">
      <alignment horizontal="center" vertical="center"/>
      <protection locked="0"/>
    </xf>
    <xf numFmtId="0" fontId="0" fillId="0" borderId="0" xfId="0" applyBorder="1" applyAlignment="1" applyProtection="1">
      <alignment horizontal="left" vertical="center" wrapText="1"/>
    </xf>
    <xf numFmtId="0" fontId="44" fillId="11" borderId="40" xfId="0" applyFont="1" applyFill="1" applyBorder="1" applyAlignment="1" applyProtection="1">
      <alignment horizontal="center" vertical="center"/>
    </xf>
    <xf numFmtId="0" fontId="41" fillId="8" borderId="7" xfId="4" applyBorder="1" applyAlignment="1" applyProtection="1">
      <alignment vertical="center" wrapText="1"/>
      <protection locked="0"/>
    </xf>
    <xf numFmtId="0" fontId="41" fillId="12" borderId="28" xfId="4" applyFill="1" applyBorder="1" applyAlignment="1" applyProtection="1">
      <alignment horizontal="center" vertical="center" wrapText="1"/>
      <protection locked="0"/>
    </xf>
    <xf numFmtId="0" fontId="41" fillId="12" borderId="52" xfId="4" applyFill="1" applyBorder="1" applyAlignment="1" applyProtection="1">
      <alignment horizontal="center" vertical="center" wrapText="1"/>
      <protection locked="0"/>
    </xf>
    <xf numFmtId="0" fontId="41" fillId="12" borderId="7" xfId="4" applyFill="1" applyBorder="1" applyAlignment="1" applyProtection="1">
      <alignment vertical="center" wrapText="1"/>
      <protection locked="0"/>
    </xf>
    <xf numFmtId="0" fontId="44" fillId="11" borderId="38" xfId="0" applyFont="1" applyFill="1" applyBorder="1" applyAlignment="1" applyProtection="1">
      <alignment horizontal="center" vertical="center"/>
    </xf>
    <xf numFmtId="0" fontId="44" fillId="11" borderId="9" xfId="0" applyFont="1" applyFill="1" applyBorder="1" applyAlignment="1" applyProtection="1">
      <alignment horizontal="center" vertical="center" wrapText="1"/>
    </xf>
    <xf numFmtId="0" fontId="41" fillId="8" borderId="32" xfId="4" applyBorder="1" applyAlignment="1" applyProtection="1">
      <protection locked="0"/>
    </xf>
    <xf numFmtId="10" fontId="41" fillId="8" borderId="37" xfId="4" applyNumberFormat="1" applyBorder="1" applyAlignment="1" applyProtection="1">
      <alignment horizontal="center" vertical="center"/>
      <protection locked="0"/>
    </xf>
    <xf numFmtId="0" fontId="41" fillId="12" borderId="32" xfId="4" applyFill="1" applyBorder="1" applyAlignment="1" applyProtection="1">
      <protection locked="0"/>
    </xf>
    <xf numFmtId="10" fontId="41" fillId="12" borderId="37" xfId="4" applyNumberFormat="1" applyFill="1" applyBorder="1" applyAlignment="1" applyProtection="1">
      <alignment horizontal="center" vertical="center"/>
      <protection locked="0"/>
    </xf>
    <xf numFmtId="0" fontId="44" fillId="11" borderId="28" xfId="0" applyFont="1" applyFill="1" applyBorder="1" applyAlignment="1" applyProtection="1">
      <alignment horizontal="center" vertical="center"/>
    </xf>
    <xf numFmtId="0" fontId="44" fillId="11" borderId="10" xfId="0" applyFont="1" applyFill="1" applyBorder="1" applyAlignment="1" applyProtection="1">
      <alignment horizontal="center" wrapText="1"/>
    </xf>
    <xf numFmtId="0" fontId="44" fillId="11" borderId="7" xfId="0" applyFont="1" applyFill="1" applyBorder="1" applyAlignment="1" applyProtection="1">
      <alignment horizontal="center" wrapText="1"/>
    </xf>
    <xf numFmtId="0" fontId="44" fillId="11" borderId="52" xfId="0" applyFont="1" applyFill="1" applyBorder="1" applyAlignment="1" applyProtection="1">
      <alignment horizontal="center" wrapText="1"/>
    </xf>
    <xf numFmtId="0" fontId="49" fillId="8" borderId="10" xfId="4" applyFont="1" applyBorder="1" applyAlignment="1" applyProtection="1">
      <alignment horizontal="center" vertical="center" wrapText="1"/>
      <protection locked="0"/>
    </xf>
    <xf numFmtId="0" fontId="49" fillId="12" borderId="10" xfId="4" applyFont="1" applyFill="1" applyBorder="1" applyAlignment="1" applyProtection="1">
      <alignment horizontal="center" vertical="center" wrapText="1"/>
      <protection locked="0"/>
    </xf>
    <xf numFmtId="0" fontId="41" fillId="8" borderId="28" xfId="4" applyBorder="1" applyAlignment="1" applyProtection="1">
      <alignment vertical="center"/>
      <protection locked="0"/>
    </xf>
    <xf numFmtId="0" fontId="41" fillId="8" borderId="0" xfId="4" applyProtection="1"/>
    <xf numFmtId="0" fontId="39" fillId="6" borderId="0" xfId="2" applyProtection="1"/>
    <xf numFmtId="0" fontId="40" fillId="7" borderId="0" xfId="3" applyProtection="1"/>
    <xf numFmtId="0" fontId="0" fillId="0" borderId="0" xfId="0" applyAlignment="1" applyProtection="1">
      <alignment wrapText="1"/>
    </xf>
    <xf numFmtId="0" fontId="26" fillId="3" borderId="18" xfId="0" applyFont="1" applyFill="1" applyBorder="1" applyAlignment="1">
      <alignment vertical="top" wrapText="1"/>
    </xf>
    <xf numFmtId="0" fontId="26" fillId="3" borderId="19" xfId="0" applyFont="1" applyFill="1" applyBorder="1" applyAlignment="1">
      <alignment vertical="top" wrapText="1"/>
    </xf>
    <xf numFmtId="0" fontId="24" fillId="3" borderId="23" xfId="1" applyFill="1" applyBorder="1" applyAlignment="1" applyProtection="1">
      <alignment vertical="top" wrapText="1"/>
    </xf>
    <xf numFmtId="0" fontId="24" fillId="3" borderId="24" xfId="1" applyFill="1" applyBorder="1" applyAlignment="1" applyProtection="1">
      <alignment vertical="top" wrapText="1"/>
    </xf>
    <xf numFmtId="0" fontId="44" fillId="11" borderId="28" xfId="0" applyFont="1" applyFill="1" applyBorder="1" applyAlignment="1" applyProtection="1">
      <alignment horizontal="center" vertical="center" wrapText="1"/>
    </xf>
    <xf numFmtId="0" fontId="41" fillId="12" borderId="49" xfId="4" applyFill="1" applyBorder="1" applyAlignment="1" applyProtection="1">
      <alignment horizontal="center" vertical="center"/>
      <protection locked="0"/>
    </xf>
    <xf numFmtId="0" fontId="0" fillId="10" borderId="1" xfId="0" applyFill="1" applyBorder="1" applyProtection="1"/>
    <xf numFmtId="0" fontId="41" fillId="12" borderId="52" xfId="4" applyFill="1" applyBorder="1" applyAlignment="1" applyProtection="1">
      <alignment vertical="center"/>
      <protection locked="0"/>
    </xf>
    <xf numFmtId="0" fontId="0" fillId="0" borderId="0" xfId="0" applyAlignment="1">
      <alignment vertical="center" wrapText="1"/>
    </xf>
    <xf numFmtId="0" fontId="51" fillId="0" borderId="0" xfId="0" applyFont="1" applyAlignment="1">
      <alignment wrapText="1"/>
    </xf>
    <xf numFmtId="0" fontId="52" fillId="0" borderId="0" xfId="0" applyFont="1" applyAlignment="1">
      <alignment horizontal="justify" vertical="top" wrapText="1"/>
    </xf>
    <xf numFmtId="0" fontId="1" fillId="2" borderId="4" xfId="0" applyFont="1" applyFill="1" applyBorder="1" applyProtection="1">
      <protection locked="0"/>
    </xf>
    <xf numFmtId="17" fontId="1" fillId="2" borderId="3" xfId="0" applyNumberFormat="1" applyFont="1" applyFill="1" applyBorder="1" applyAlignment="1" applyProtection="1">
      <alignment horizontal="center"/>
    </xf>
    <xf numFmtId="17" fontId="1" fillId="2" borderId="4" xfId="0" applyNumberFormat="1" applyFont="1" applyFill="1" applyBorder="1" applyAlignment="1" applyProtection="1">
      <alignment horizontal="center"/>
    </xf>
    <xf numFmtId="0" fontId="24" fillId="2" borderId="1" xfId="1" applyFill="1" applyBorder="1" applyAlignment="1" applyProtection="1">
      <alignment vertical="top" wrapText="1"/>
      <protection locked="0"/>
    </xf>
    <xf numFmtId="0" fontId="24" fillId="2" borderId="3" xfId="1" applyFill="1" applyBorder="1" applyAlignment="1" applyProtection="1">
      <protection locked="0"/>
    </xf>
    <xf numFmtId="0" fontId="24" fillId="0" borderId="0" xfId="1" applyAlignment="1" applyProtection="1"/>
    <xf numFmtId="0" fontId="25" fillId="2" borderId="10" xfId="0" applyFont="1" applyFill="1" applyBorder="1" applyAlignment="1">
      <alignment wrapText="1"/>
    </xf>
    <xf numFmtId="0" fontId="55" fillId="0" borderId="10" xfId="0" applyFont="1" applyBorder="1"/>
    <xf numFmtId="0" fontId="25" fillId="0" borderId="10" xfId="0" applyFont="1" applyBorder="1" applyAlignment="1">
      <alignment wrapText="1"/>
    </xf>
    <xf numFmtId="0" fontId="57" fillId="0" borderId="60" xfId="0" applyFont="1" applyBorder="1" applyAlignment="1">
      <alignment vertical="top" wrapText="1"/>
    </xf>
    <xf numFmtId="0" fontId="57" fillId="0" borderId="61" xfId="0" applyFont="1" applyBorder="1" applyAlignment="1">
      <alignment vertical="top" wrapText="1"/>
    </xf>
    <xf numFmtId="0" fontId="57" fillId="0" borderId="60" xfId="0" applyFont="1" applyFill="1" applyBorder="1" applyAlignment="1">
      <alignment vertical="top" wrapText="1"/>
    </xf>
    <xf numFmtId="0" fontId="60" fillId="0" borderId="60" xfId="0" applyFont="1" applyFill="1" applyBorder="1" applyAlignment="1">
      <alignment vertical="top" wrapText="1"/>
    </xf>
    <xf numFmtId="0" fontId="34" fillId="3" borderId="17" xfId="0" applyFont="1" applyFill="1" applyBorder="1" applyAlignment="1">
      <alignment horizontal="center" vertical="center" wrapText="1"/>
    </xf>
    <xf numFmtId="0" fontId="2" fillId="3" borderId="17" xfId="0" applyFont="1" applyFill="1" applyBorder="1" applyAlignment="1" applyProtection="1">
      <alignment vertical="center" wrapText="1"/>
    </xf>
    <xf numFmtId="0" fontId="2" fillId="3" borderId="10" xfId="0" applyFont="1" applyFill="1" applyBorder="1" applyAlignment="1" applyProtection="1">
      <alignment vertical="center" wrapText="1"/>
    </xf>
    <xf numFmtId="0" fontId="2" fillId="13" borderId="10" xfId="0" applyFont="1" applyFill="1" applyBorder="1" applyAlignment="1" applyProtection="1">
      <alignment vertical="center" wrapText="1"/>
    </xf>
    <xf numFmtId="0" fontId="20" fillId="2" borderId="10" xfId="0" applyFont="1" applyFill="1" applyBorder="1" applyAlignment="1" applyProtection="1">
      <alignment horizontal="center" vertical="center" wrapText="1"/>
    </xf>
    <xf numFmtId="0" fontId="26" fillId="0" borderId="10" xfId="0" applyFont="1" applyBorder="1" applyAlignment="1">
      <alignment horizontal="justify" vertical="top"/>
    </xf>
    <xf numFmtId="0" fontId="26" fillId="0" borderId="10" xfId="0" applyFont="1" applyBorder="1" applyAlignment="1">
      <alignment horizontal="justify"/>
    </xf>
    <xf numFmtId="0" fontId="20" fillId="2" borderId="3" xfId="0" applyFont="1" applyFill="1" applyBorder="1" applyAlignment="1" applyProtection="1">
      <alignment horizontal="center" vertical="center" wrapText="1"/>
    </xf>
    <xf numFmtId="0" fontId="26" fillId="0" borderId="10" xfId="0" applyFont="1" applyBorder="1" applyAlignment="1">
      <alignment vertical="center"/>
    </xf>
    <xf numFmtId="0" fontId="62" fillId="2" borderId="10" xfId="0" applyFont="1" applyFill="1" applyBorder="1" applyAlignment="1">
      <alignment vertical="center"/>
    </xf>
    <xf numFmtId="0" fontId="20" fillId="2" borderId="31" xfId="0" applyFont="1" applyFill="1" applyBorder="1" applyAlignment="1" applyProtection="1">
      <alignment horizontal="center" vertical="center" wrapText="1"/>
    </xf>
    <xf numFmtId="0" fontId="20" fillId="2" borderId="63" xfId="0" applyFont="1" applyFill="1" applyBorder="1" applyAlignment="1" applyProtection="1">
      <alignment horizontal="center" vertical="center" wrapText="1"/>
    </xf>
    <xf numFmtId="0" fontId="20" fillId="2" borderId="25" xfId="0" applyFont="1" applyFill="1" applyBorder="1" applyAlignment="1" applyProtection="1">
      <alignment horizontal="center" vertical="center" wrapText="1"/>
    </xf>
    <xf numFmtId="0" fontId="26" fillId="0" borderId="10" xfId="0" applyFont="1" applyBorder="1" applyAlignment="1">
      <alignment wrapText="1"/>
    </xf>
    <xf numFmtId="0" fontId="20" fillId="2" borderId="10" xfId="0" applyFont="1" applyFill="1" applyBorder="1" applyAlignment="1" applyProtection="1">
      <alignment horizontal="left" vertical="top" wrapText="1"/>
    </xf>
    <xf numFmtId="0" fontId="20" fillId="2" borderId="3" xfId="0" applyFont="1" applyFill="1" applyBorder="1" applyAlignment="1" applyProtection="1">
      <alignment horizontal="left" vertical="top" wrapText="1"/>
    </xf>
    <xf numFmtId="9" fontId="20" fillId="2" borderId="3" xfId="0" applyNumberFormat="1" applyFont="1" applyFill="1" applyBorder="1" applyAlignment="1" applyProtection="1">
      <alignment horizontal="center" vertical="center" wrapText="1"/>
    </xf>
    <xf numFmtId="9" fontId="20" fillId="2" borderId="31" xfId="0" applyNumberFormat="1" applyFont="1" applyFill="1" applyBorder="1" applyAlignment="1" applyProtection="1">
      <alignment horizontal="center" vertical="center" wrapText="1"/>
    </xf>
    <xf numFmtId="0" fontId="20" fillId="2" borderId="25" xfId="0" applyFont="1" applyFill="1" applyBorder="1" applyAlignment="1" applyProtection="1">
      <alignment horizontal="center" vertical="top" wrapText="1"/>
    </xf>
    <xf numFmtId="16" fontId="20" fillId="2" borderId="31" xfId="0" applyNumberFormat="1" applyFont="1" applyFill="1" applyBorder="1" applyAlignment="1" applyProtection="1">
      <alignment horizontal="center" vertical="center" wrapText="1"/>
    </xf>
    <xf numFmtId="0" fontId="25" fillId="2" borderId="1" xfId="0" applyFont="1" applyFill="1" applyBorder="1" applyAlignment="1">
      <alignment vertical="top" wrapText="1"/>
    </xf>
    <xf numFmtId="0" fontId="25" fillId="2" borderId="1" xfId="0" applyFont="1" applyFill="1" applyBorder="1" applyAlignment="1"/>
    <xf numFmtId="0" fontId="1" fillId="2" borderId="3" xfId="0" applyFont="1" applyFill="1" applyBorder="1" applyAlignment="1" applyProtection="1">
      <alignment horizontal="left" vertical="center" wrapText="1"/>
    </xf>
    <xf numFmtId="0" fontId="15" fillId="2" borderId="10" xfId="0" applyFont="1" applyFill="1" applyBorder="1" applyAlignment="1" applyProtection="1">
      <alignment vertical="top" wrapText="1"/>
    </xf>
    <xf numFmtId="9" fontId="20" fillId="0" borderId="3" xfId="0" applyNumberFormat="1" applyFont="1" applyFill="1" applyBorder="1" applyAlignment="1" applyProtection="1">
      <alignment horizontal="center" vertical="center" wrapText="1"/>
    </xf>
    <xf numFmtId="0" fontId="1" fillId="0" borderId="3" xfId="0" applyFont="1" applyFill="1" applyBorder="1" applyAlignment="1" applyProtection="1">
      <alignment horizontal="left" vertical="top" wrapText="1"/>
    </xf>
    <xf numFmtId="0" fontId="1" fillId="0" borderId="3" xfId="0" applyFont="1" applyFill="1" applyBorder="1" applyAlignment="1" applyProtection="1">
      <alignment horizontal="left" vertical="center" wrapText="1"/>
    </xf>
    <xf numFmtId="0" fontId="1" fillId="2" borderId="13" xfId="0" applyFont="1" applyFill="1" applyBorder="1" applyAlignment="1" applyProtection="1">
      <alignment horizontal="left" vertical="top" wrapText="1"/>
    </xf>
    <xf numFmtId="0" fontId="1" fillId="2" borderId="3" xfId="0" applyFont="1" applyFill="1" applyBorder="1" applyAlignment="1" applyProtection="1">
      <alignment vertical="top" wrapText="1"/>
    </xf>
    <xf numFmtId="0" fontId="1" fillId="2" borderId="3" xfId="0" applyNumberFormat="1" applyFont="1" applyFill="1" applyBorder="1" applyAlignment="1" applyProtection="1">
      <alignment horizontal="left" vertical="top" wrapText="1"/>
    </xf>
    <xf numFmtId="0" fontId="20" fillId="0" borderId="31" xfId="0" applyFont="1" applyFill="1" applyBorder="1" applyAlignment="1" applyProtection="1">
      <alignment horizontal="center" vertical="center" wrapText="1"/>
    </xf>
    <xf numFmtId="9" fontId="26" fillId="0" borderId="10" xfId="0" applyNumberFormat="1" applyFont="1" applyBorder="1" applyAlignment="1">
      <alignment vertical="center" wrapText="1"/>
    </xf>
    <xf numFmtId="3" fontId="25" fillId="0" borderId="10" xfId="0" applyNumberFormat="1" applyFont="1" applyBorder="1"/>
    <xf numFmtId="3" fontId="1" fillId="2" borderId="10" xfId="0" applyNumberFormat="1" applyFont="1" applyFill="1" applyBorder="1" applyAlignment="1" applyProtection="1">
      <alignment vertical="top" wrapText="1"/>
    </xf>
    <xf numFmtId="3" fontId="1" fillId="2" borderId="0" xfId="0" applyNumberFormat="1" applyFont="1" applyFill="1" applyBorder="1" applyAlignment="1" applyProtection="1">
      <alignment vertical="top" wrapText="1"/>
    </xf>
    <xf numFmtId="0" fontId="25" fillId="0" borderId="0" xfId="0" applyFont="1" applyFill="1" applyBorder="1"/>
    <xf numFmtId="3" fontId="1" fillId="0" borderId="0" xfId="0" applyNumberFormat="1" applyFont="1" applyFill="1" applyBorder="1" applyAlignment="1" applyProtection="1">
      <alignment vertical="top" wrapText="1"/>
    </xf>
    <xf numFmtId="0" fontId="1" fillId="2" borderId="47" xfId="0" applyFont="1" applyFill="1" applyBorder="1" applyAlignment="1" applyProtection="1">
      <alignment vertical="top" wrapText="1"/>
    </xf>
    <xf numFmtId="0" fontId="1" fillId="2" borderId="66" xfId="0" applyFont="1" applyFill="1" applyBorder="1" applyAlignment="1" applyProtection="1">
      <alignment vertical="top" wrapText="1"/>
    </xf>
    <xf numFmtId="0" fontId="1" fillId="2" borderId="44" xfId="0" applyFont="1" applyFill="1" applyBorder="1" applyAlignment="1" applyProtection="1">
      <alignment vertical="top" wrapText="1"/>
    </xf>
    <xf numFmtId="0" fontId="53" fillId="0" borderId="22" xfId="0" applyFont="1" applyBorder="1" applyAlignment="1">
      <alignment horizontal="justify" vertical="top" wrapText="1"/>
    </xf>
    <xf numFmtId="0" fontId="3" fillId="0" borderId="28" xfId="0" applyFont="1" applyBorder="1"/>
    <xf numFmtId="0" fontId="54" fillId="0" borderId="22" xfId="0" applyFont="1" applyBorder="1" applyAlignment="1">
      <alignment horizontal="justify" vertical="top" wrapText="1"/>
    </xf>
    <xf numFmtId="0" fontId="25" fillId="2" borderId="28" xfId="0" applyFont="1" applyFill="1" applyBorder="1" applyAlignment="1">
      <alignment wrapText="1"/>
    </xf>
    <xf numFmtId="0" fontId="55" fillId="2" borderId="28" xfId="0" applyFont="1" applyFill="1" applyBorder="1"/>
    <xf numFmtId="0" fontId="55" fillId="0" borderId="28" xfId="0" applyFont="1" applyBorder="1"/>
    <xf numFmtId="0" fontId="1" fillId="2" borderId="10" xfId="0" applyFont="1" applyFill="1" applyBorder="1" applyAlignment="1" applyProtection="1">
      <alignment vertical="top" wrapText="1"/>
    </xf>
    <xf numFmtId="3" fontId="0" fillId="0" borderId="10" xfId="0" applyNumberFormat="1" applyBorder="1"/>
    <xf numFmtId="3" fontId="2" fillId="2" borderId="10" xfId="0" applyNumberFormat="1" applyFont="1" applyFill="1" applyBorder="1" applyAlignment="1" applyProtection="1">
      <alignment vertical="top" wrapText="1"/>
    </xf>
    <xf numFmtId="3" fontId="2" fillId="0" borderId="10" xfId="0" applyNumberFormat="1" applyFont="1" applyFill="1" applyBorder="1" applyAlignment="1" applyProtection="1">
      <alignment vertical="top" wrapText="1"/>
    </xf>
    <xf numFmtId="0" fontId="26" fillId="2" borderId="10" xfId="0" applyFont="1" applyFill="1" applyBorder="1" applyAlignment="1">
      <alignment vertical="top" wrapText="1"/>
    </xf>
    <xf numFmtId="0" fontId="26" fillId="0" borderId="10" xfId="0" applyFont="1" applyBorder="1" applyAlignment="1">
      <alignment vertical="top" wrapText="1"/>
    </xf>
    <xf numFmtId="0" fontId="26" fillId="2" borderId="10" xfId="0" applyNumberFormat="1" applyFont="1" applyFill="1" applyBorder="1" applyAlignment="1">
      <alignment vertical="top" wrapText="1"/>
    </xf>
    <xf numFmtId="0" fontId="26" fillId="2" borderId="10" xfId="0" applyFont="1" applyFill="1" applyBorder="1" applyAlignment="1">
      <alignment vertical="top"/>
    </xf>
    <xf numFmtId="0" fontId="26" fillId="2" borderId="10" xfId="0" applyFont="1" applyFill="1" applyBorder="1" applyAlignment="1">
      <alignment horizontal="left" vertical="top" wrapText="1"/>
    </xf>
    <xf numFmtId="0" fontId="20" fillId="2" borderId="3" xfId="0" applyFont="1" applyFill="1" applyBorder="1" applyAlignment="1" applyProtection="1">
      <alignment horizontal="center" vertical="top" wrapText="1"/>
    </xf>
    <xf numFmtId="0" fontId="20" fillId="0" borderId="3" xfId="0" applyFont="1" applyFill="1" applyBorder="1" applyAlignment="1" applyProtection="1">
      <alignment horizontal="center" vertical="top" wrapText="1"/>
    </xf>
    <xf numFmtId="0" fontId="65" fillId="0" borderId="0" xfId="0" applyFont="1" applyAlignment="1">
      <alignment vertical="top" wrapText="1"/>
    </xf>
    <xf numFmtId="0" fontId="20" fillId="2" borderId="3" xfId="0" applyFont="1" applyFill="1" applyBorder="1" applyAlignment="1" applyProtection="1">
      <alignment horizontal="left" vertical="center" wrapText="1"/>
    </xf>
    <xf numFmtId="0" fontId="65" fillId="0" borderId="0" xfId="0" applyFont="1" applyAlignment="1">
      <alignment horizontal="justify"/>
    </xf>
    <xf numFmtId="0" fontId="20" fillId="2" borderId="31" xfId="0" applyFont="1" applyFill="1" applyBorder="1" applyAlignment="1" applyProtection="1">
      <alignment horizontal="left" vertical="top" wrapText="1"/>
    </xf>
    <xf numFmtId="0" fontId="20" fillId="0" borderId="3" xfId="0" applyFont="1" applyFill="1" applyBorder="1" applyAlignment="1" applyProtection="1">
      <alignment horizontal="left" vertical="center" wrapText="1"/>
    </xf>
    <xf numFmtId="0" fontId="26" fillId="0" borderId="10" xfId="0" applyFont="1" applyFill="1" applyBorder="1" applyAlignment="1">
      <alignment vertical="top" wrapText="1"/>
    </xf>
    <xf numFmtId="0" fontId="20" fillId="0" borderId="3" xfId="0" applyFont="1" applyFill="1" applyBorder="1" applyAlignment="1" applyProtection="1">
      <alignment horizontal="left" vertical="top" wrapText="1"/>
    </xf>
    <xf numFmtId="0" fontId="2" fillId="2" borderId="14" xfId="0" applyFont="1" applyFill="1" applyBorder="1" applyAlignment="1" applyProtection="1">
      <alignment horizontal="center" vertical="center" wrapText="1"/>
    </xf>
    <xf numFmtId="3" fontId="56" fillId="0" borderId="10" xfId="0" applyNumberFormat="1" applyFont="1" applyBorder="1"/>
    <xf numFmtId="15" fontId="1" fillId="2" borderId="10" xfId="0" applyNumberFormat="1" applyFont="1" applyFill="1" applyBorder="1" applyAlignment="1" applyProtection="1">
      <alignment vertical="top" wrapText="1"/>
    </xf>
    <xf numFmtId="0" fontId="2" fillId="2" borderId="10" xfId="0" applyFont="1" applyFill="1" applyBorder="1" applyAlignment="1" applyProtection="1">
      <alignment horizontal="right" vertical="center" wrapText="1"/>
    </xf>
    <xf numFmtId="0" fontId="34" fillId="0" borderId="10" xfId="0" applyFont="1" applyBorder="1" applyAlignment="1">
      <alignment horizontal="right"/>
    </xf>
    <xf numFmtId="3" fontId="66" fillId="0" borderId="10" xfId="0" applyNumberFormat="1" applyFont="1" applyBorder="1"/>
    <xf numFmtId="0" fontId="20" fillId="0" borderId="3" xfId="0" applyFont="1" applyFill="1" applyBorder="1" applyAlignment="1" applyProtection="1">
      <alignment horizontal="center" vertical="center" wrapText="1"/>
    </xf>
    <xf numFmtId="0" fontId="20" fillId="0" borderId="31" xfId="0" applyFont="1" applyFill="1" applyBorder="1" applyAlignment="1" applyProtection="1">
      <alignment horizontal="center" vertical="top" wrapText="1"/>
    </xf>
    <xf numFmtId="0" fontId="20" fillId="0" borderId="31" xfId="0" applyFont="1" applyFill="1" applyBorder="1" applyAlignment="1" applyProtection="1">
      <alignment horizontal="left" vertical="top" wrapText="1"/>
    </xf>
    <xf numFmtId="3" fontId="67" fillId="0" borderId="0" xfId="0" applyNumberFormat="1" applyFont="1"/>
    <xf numFmtId="0" fontId="31" fillId="0" borderId="29" xfId="0" applyFont="1" applyFill="1" applyBorder="1" applyAlignment="1">
      <alignment horizontal="left" vertical="top" wrapText="1"/>
    </xf>
    <xf numFmtId="3" fontId="46" fillId="8" borderId="10" xfId="4" applyNumberFormat="1" applyFont="1" applyBorder="1" applyAlignment="1" applyProtection="1">
      <alignment horizontal="center" vertical="center"/>
      <protection locked="0"/>
    </xf>
    <xf numFmtId="3" fontId="46" fillId="8" borderId="7" xfId="4" applyNumberFormat="1" applyFont="1" applyBorder="1" applyAlignment="1" applyProtection="1">
      <alignment horizontal="center" vertical="center"/>
      <protection locked="0"/>
    </xf>
    <xf numFmtId="3" fontId="46" fillId="12" borderId="10" xfId="4" applyNumberFormat="1" applyFont="1" applyFill="1" applyBorder="1" applyAlignment="1" applyProtection="1">
      <alignment horizontal="center" vertical="center"/>
      <protection locked="0"/>
    </xf>
    <xf numFmtId="3" fontId="46" fillId="12" borderId="7" xfId="4" applyNumberFormat="1" applyFont="1" applyFill="1" applyBorder="1" applyAlignment="1" applyProtection="1">
      <alignment horizontal="center" vertical="center"/>
      <protection locked="0"/>
    </xf>
    <xf numFmtId="3" fontId="41" fillId="12" borderId="10" xfId="4" applyNumberFormat="1" applyFill="1" applyBorder="1" applyAlignment="1" applyProtection="1">
      <alignment horizontal="center" vertical="center"/>
      <protection locked="0"/>
    </xf>
    <xf numFmtId="0" fontId="65" fillId="0" borderId="0" xfId="0" applyFont="1"/>
    <xf numFmtId="0" fontId="1" fillId="2" borderId="49" xfId="0" applyFont="1" applyFill="1" applyBorder="1" applyAlignment="1" applyProtection="1">
      <alignment horizontal="left" vertical="top" wrapText="1"/>
    </xf>
    <xf numFmtId="0" fontId="26" fillId="0" borderId="28" xfId="0" applyFont="1" applyFill="1" applyBorder="1"/>
    <xf numFmtId="0" fontId="20" fillId="2" borderId="49" xfId="0" applyFont="1" applyFill="1" applyBorder="1" applyAlignment="1" applyProtection="1">
      <alignment horizontal="center" vertical="center" wrapText="1"/>
    </xf>
    <xf numFmtId="0" fontId="1" fillId="0" borderId="10" xfId="0" applyFont="1" applyFill="1" applyBorder="1" applyAlignment="1" applyProtection="1">
      <alignment horizontal="left" vertical="top" wrapText="1"/>
    </xf>
    <xf numFmtId="0" fontId="1" fillId="0" borderId="3" xfId="0" applyNumberFormat="1" applyFont="1" applyFill="1" applyBorder="1" applyAlignment="1" applyProtection="1">
      <alignment horizontal="left" vertical="top" wrapText="1"/>
    </xf>
    <xf numFmtId="3" fontId="57" fillId="0" borderId="0" xfId="0" applyNumberFormat="1" applyFont="1"/>
    <xf numFmtId="3" fontId="57" fillId="0" borderId="10" xfId="0" applyNumberFormat="1" applyFont="1" applyBorder="1"/>
    <xf numFmtId="3" fontId="41" fillId="8" borderId="10" xfId="4" applyNumberFormat="1" applyBorder="1" applyAlignment="1" applyProtection="1">
      <alignment horizontal="center" vertical="center"/>
      <protection locked="0"/>
    </xf>
    <xf numFmtId="3" fontId="41" fillId="12" borderId="32" xfId="4" applyNumberFormat="1" applyFill="1" applyBorder="1" applyAlignment="1" applyProtection="1">
      <protection locked="0"/>
    </xf>
    <xf numFmtId="0" fontId="68" fillId="0" borderId="10" xfId="0" applyFont="1" applyBorder="1" applyAlignment="1">
      <alignment horizontal="justify" vertical="top"/>
    </xf>
    <xf numFmtId="165" fontId="3" fillId="0" borderId="10" xfId="5" applyNumberFormat="1" applyFont="1" applyFill="1" applyBorder="1" applyAlignment="1">
      <alignment horizontal="right" vertical="top"/>
    </xf>
    <xf numFmtId="165" fontId="3" fillId="0" borderId="10" xfId="5" applyNumberFormat="1" applyFont="1" applyFill="1" applyBorder="1" applyAlignment="1">
      <alignment horizontal="right" vertical="top"/>
    </xf>
    <xf numFmtId="165" fontId="3" fillId="0" borderId="10" xfId="5" applyNumberFormat="1" applyFont="1" applyFill="1" applyBorder="1" applyAlignment="1">
      <alignment horizontal="right" vertical="top"/>
    </xf>
    <xf numFmtId="165" fontId="3" fillId="0" borderId="10" xfId="5" applyNumberFormat="1" applyFont="1" applyFill="1" applyBorder="1" applyAlignment="1">
      <alignment horizontal="right" vertical="top"/>
    </xf>
    <xf numFmtId="165" fontId="68" fillId="0" borderId="10" xfId="5" applyNumberFormat="1" applyFont="1" applyFill="1" applyBorder="1" applyAlignment="1">
      <alignment horizontal="right" vertical="top" wrapText="1"/>
    </xf>
    <xf numFmtId="165" fontId="69" fillId="0" borderId="10" xfId="5" applyNumberFormat="1" applyFont="1" applyBorder="1" applyAlignment="1">
      <alignment horizontal="right" vertical="top"/>
    </xf>
    <xf numFmtId="3" fontId="70" fillId="0" borderId="10" xfId="0" applyNumberFormat="1" applyFont="1" applyFill="1" applyBorder="1" applyAlignment="1" applyProtection="1">
      <alignment horizontal="right" vertical="top" wrapText="1"/>
    </xf>
    <xf numFmtId="3" fontId="70" fillId="2" borderId="10" xfId="0" applyNumberFormat="1" applyFont="1" applyFill="1" applyBorder="1" applyAlignment="1" applyProtection="1">
      <alignment horizontal="right" vertical="top" wrapText="1"/>
    </xf>
    <xf numFmtId="3" fontId="3" fillId="2" borderId="10" xfId="0" applyNumberFormat="1" applyFont="1" applyFill="1" applyBorder="1" applyAlignment="1" applyProtection="1">
      <alignment horizontal="right" vertical="top" wrapText="1"/>
    </xf>
    <xf numFmtId="3" fontId="71" fillId="0" borderId="10" xfId="0" applyNumberFormat="1" applyFont="1" applyBorder="1" applyAlignment="1">
      <alignment horizontal="right" vertical="top"/>
    </xf>
    <xf numFmtId="17" fontId="1" fillId="0" borderId="14" xfId="0" applyNumberFormat="1" applyFont="1" applyFill="1" applyBorder="1" applyAlignment="1" applyProtection="1">
      <alignment horizontal="center"/>
    </xf>
    <xf numFmtId="0" fontId="1" fillId="0" borderId="13" xfId="0" applyFont="1" applyFill="1" applyBorder="1" applyAlignment="1" applyProtection="1">
      <alignment horizontal="center"/>
    </xf>
    <xf numFmtId="0" fontId="2" fillId="3" borderId="20" xfId="0" applyFont="1" applyFill="1" applyBorder="1" applyAlignment="1" applyProtection="1">
      <alignment horizontal="right" wrapText="1"/>
    </xf>
    <xf numFmtId="0" fontId="2" fillId="3" borderId="21" xfId="0" applyFont="1" applyFill="1" applyBorder="1" applyAlignment="1" applyProtection="1">
      <alignment horizontal="right" wrapText="1"/>
    </xf>
    <xf numFmtId="0" fontId="2" fillId="3" borderId="0" xfId="0" applyFont="1" applyFill="1" applyBorder="1" applyAlignment="1" applyProtection="1">
      <alignment horizontal="right" wrapText="1"/>
    </xf>
    <xf numFmtId="0" fontId="2" fillId="3" borderId="20" xfId="0" applyFont="1" applyFill="1" applyBorder="1" applyAlignment="1" applyProtection="1">
      <alignment horizontal="right" vertical="top" wrapText="1"/>
    </xf>
    <xf numFmtId="0" fontId="2" fillId="3" borderId="21" xfId="0" applyFont="1" applyFill="1" applyBorder="1" applyAlignment="1" applyProtection="1">
      <alignment horizontal="right" vertical="top" wrapText="1"/>
    </xf>
    <xf numFmtId="0" fontId="2" fillId="3" borderId="23"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top" wrapText="1"/>
    </xf>
    <xf numFmtId="0" fontId="2" fillId="3" borderId="0" xfId="0" applyFont="1" applyFill="1" applyBorder="1" applyAlignment="1" applyProtection="1">
      <alignment horizontal="left" vertical="center" wrapText="1"/>
    </xf>
    <xf numFmtId="0" fontId="1" fillId="0" borderId="0" xfId="0" applyFont="1" applyFill="1" applyBorder="1" applyAlignment="1" applyProtection="1">
      <alignment horizontal="left" vertical="center" wrapText="1"/>
    </xf>
    <xf numFmtId="0" fontId="1" fillId="0" borderId="0" xfId="0" applyFont="1" applyFill="1" applyBorder="1" applyAlignment="1" applyProtection="1">
      <alignment vertical="top" wrapText="1"/>
      <protection locked="0"/>
    </xf>
    <xf numFmtId="3" fontId="1" fillId="0" borderId="0" xfId="0" applyNumberFormat="1" applyFont="1" applyFill="1" applyBorder="1" applyAlignment="1" applyProtection="1">
      <alignment vertical="top" wrapText="1"/>
      <protection locked="0"/>
    </xf>
    <xf numFmtId="0" fontId="14" fillId="2" borderId="39" xfId="0" applyFont="1" applyFill="1" applyBorder="1" applyAlignment="1" applyProtection="1">
      <alignment horizontal="center"/>
    </xf>
    <xf numFmtId="0" fontId="14" fillId="2" borderId="15" xfId="0" applyFont="1" applyFill="1" applyBorder="1" applyAlignment="1" applyProtection="1">
      <alignment horizontal="center"/>
    </xf>
    <xf numFmtId="0" fontId="14" fillId="2" borderId="29" xfId="0" applyFont="1" applyFill="1" applyBorder="1" applyAlignment="1" applyProtection="1">
      <alignment horizontal="center"/>
    </xf>
    <xf numFmtId="0" fontId="11" fillId="3" borderId="0" xfId="0" applyFont="1" applyFill="1" applyBorder="1" applyAlignment="1" applyProtection="1">
      <alignment vertical="top" wrapText="1"/>
    </xf>
    <xf numFmtId="0" fontId="2" fillId="2" borderId="39" xfId="0" applyFont="1" applyFill="1" applyBorder="1" applyAlignment="1" applyProtection="1">
      <alignment horizontal="center" vertical="top" wrapText="1"/>
    </xf>
    <xf numFmtId="0" fontId="2" fillId="2" borderId="29" xfId="0" applyFont="1" applyFill="1" applyBorder="1" applyAlignment="1" applyProtection="1">
      <alignment horizontal="center" vertical="top" wrapText="1"/>
    </xf>
    <xf numFmtId="0" fontId="10" fillId="3" borderId="0" xfId="0" applyFont="1" applyFill="1" applyBorder="1" applyAlignment="1" applyProtection="1">
      <alignment horizontal="center"/>
    </xf>
    <xf numFmtId="0" fontId="10" fillId="3" borderId="20" xfId="0" applyFont="1" applyFill="1" applyBorder="1" applyAlignment="1" applyProtection="1">
      <alignment horizontal="center" wrapText="1"/>
    </xf>
    <xf numFmtId="0" fontId="10" fillId="3" borderId="0" xfId="0" applyFont="1" applyFill="1" applyBorder="1" applyAlignment="1" applyProtection="1">
      <alignment horizontal="center" wrapText="1"/>
    </xf>
    <xf numFmtId="0" fontId="4" fillId="3" borderId="0" xfId="0" applyFont="1" applyFill="1" applyBorder="1" applyAlignment="1" applyProtection="1">
      <alignment horizontal="left" vertical="center" wrapText="1"/>
    </xf>
    <xf numFmtId="3" fontId="1" fillId="2" borderId="39" xfId="0" applyNumberFormat="1" applyFont="1" applyFill="1" applyBorder="1" applyAlignment="1" applyProtection="1">
      <alignment horizontal="center" vertical="top" wrapText="1"/>
      <protection locked="0"/>
    </xf>
    <xf numFmtId="3" fontId="1" fillId="2" borderId="29" xfId="0" applyNumberFormat="1" applyFont="1" applyFill="1" applyBorder="1" applyAlignment="1" applyProtection="1">
      <alignment horizontal="center" vertical="top" wrapText="1"/>
      <protection locked="0"/>
    </xf>
    <xf numFmtId="0" fontId="1" fillId="2" borderId="39" xfId="0" applyFont="1" applyFill="1" applyBorder="1" applyAlignment="1" applyProtection="1">
      <alignment horizontal="left" vertical="top" wrapText="1"/>
      <protection locked="0"/>
    </xf>
    <xf numFmtId="0" fontId="1" fillId="2" borderId="29" xfId="0" applyFont="1" applyFill="1" applyBorder="1" applyAlignment="1" applyProtection="1">
      <alignment horizontal="left" vertical="top" wrapText="1"/>
      <protection locked="0"/>
    </xf>
    <xf numFmtId="0" fontId="4" fillId="3" borderId="0" xfId="0" applyFont="1" applyFill="1" applyBorder="1" applyAlignment="1" applyProtection="1">
      <alignment horizontal="left" vertical="top" wrapText="1"/>
    </xf>
    <xf numFmtId="0" fontId="1" fillId="2" borderId="39" xfId="0" applyFont="1" applyFill="1" applyBorder="1" applyAlignment="1" applyProtection="1">
      <alignment vertical="top" wrapText="1"/>
      <protection locked="0"/>
    </xf>
    <xf numFmtId="0" fontId="1" fillId="2" borderId="29" xfId="0" applyFont="1" applyFill="1" applyBorder="1" applyAlignment="1" applyProtection="1">
      <alignment vertical="top" wrapText="1"/>
      <protection locked="0"/>
    </xf>
    <xf numFmtId="3" fontId="1" fillId="2" borderId="39" xfId="0" applyNumberFormat="1" applyFont="1" applyFill="1" applyBorder="1" applyAlignment="1" applyProtection="1">
      <alignment vertical="top" wrapText="1"/>
      <protection locked="0"/>
    </xf>
    <xf numFmtId="3" fontId="1" fillId="2" borderId="29" xfId="0" applyNumberFormat="1" applyFont="1" applyFill="1" applyBorder="1" applyAlignment="1" applyProtection="1">
      <alignment vertical="top" wrapText="1"/>
      <protection locked="0"/>
    </xf>
    <xf numFmtId="0" fontId="11" fillId="3" borderId="0" xfId="0" applyFont="1" applyFill="1" applyBorder="1" applyAlignment="1" applyProtection="1">
      <alignment horizontal="left" vertical="center" wrapText="1"/>
    </xf>
    <xf numFmtId="0" fontId="16" fillId="3" borderId="0" xfId="0" applyFont="1" applyFill="1" applyBorder="1" applyAlignment="1" applyProtection="1">
      <alignment horizontal="left" vertical="top" wrapText="1"/>
    </xf>
    <xf numFmtId="0" fontId="15" fillId="3" borderId="20" xfId="0" applyFont="1" applyFill="1" applyBorder="1" applyAlignment="1" applyProtection="1">
      <alignment horizontal="center" wrapText="1"/>
    </xf>
    <xf numFmtId="0" fontId="15" fillId="3" borderId="0" xfId="0" applyFont="1" applyFill="1" applyBorder="1" applyAlignment="1" applyProtection="1">
      <alignment horizontal="center" wrapText="1"/>
    </xf>
    <xf numFmtId="0" fontId="15" fillId="2" borderId="47" xfId="0" applyFont="1" applyFill="1" applyBorder="1" applyAlignment="1" applyProtection="1">
      <alignment horizontal="left" vertical="top" wrapText="1"/>
    </xf>
    <xf numFmtId="0" fontId="15" fillId="2" borderId="49" xfId="0" applyFont="1" applyFill="1" applyBorder="1" applyAlignment="1" applyProtection="1">
      <alignment horizontal="left" vertical="top" wrapText="1"/>
    </xf>
    <xf numFmtId="0" fontId="15" fillId="0" borderId="47" xfId="0" applyFont="1" applyFill="1" applyBorder="1" applyAlignment="1" applyProtection="1">
      <alignment horizontal="left" vertical="top" wrapText="1"/>
    </xf>
    <xf numFmtId="0" fontId="15" fillId="0" borderId="49" xfId="0" applyFont="1" applyFill="1" applyBorder="1" applyAlignment="1" applyProtection="1">
      <alignment horizontal="left" vertical="top" wrapText="1"/>
    </xf>
    <xf numFmtId="0" fontId="34" fillId="3" borderId="0" xfId="0" applyFont="1" applyFill="1" applyAlignment="1">
      <alignment horizontal="left" wrapText="1"/>
    </xf>
    <xf numFmtId="0" fontId="34" fillId="3" borderId="0" xfId="0" applyFont="1" applyFill="1" applyAlignment="1">
      <alignment horizontal="left"/>
    </xf>
    <xf numFmtId="0" fontId="36" fillId="3" borderId="0" xfId="0" applyFont="1" applyFill="1" applyAlignment="1">
      <alignment horizontal="left"/>
    </xf>
    <xf numFmtId="0" fontId="15" fillId="2" borderId="11" xfId="0" applyFont="1" applyFill="1" applyBorder="1" applyAlignment="1" applyProtection="1">
      <alignment horizontal="center" vertical="top" wrapText="1"/>
    </xf>
    <xf numFmtId="0" fontId="15" fillId="2" borderId="12" xfId="0" applyFont="1" applyFill="1" applyBorder="1" applyAlignment="1" applyProtection="1">
      <alignment horizontal="center" vertical="top" wrapText="1"/>
    </xf>
    <xf numFmtId="0" fontId="15" fillId="2" borderId="41" xfId="0" applyFont="1" applyFill="1" applyBorder="1" applyAlignment="1" applyProtection="1">
      <alignment horizontal="left" vertical="top" wrapText="1"/>
    </xf>
    <xf numFmtId="0" fontId="15" fillId="2" borderId="43" xfId="0" applyFont="1" applyFill="1" applyBorder="1" applyAlignment="1" applyProtection="1">
      <alignment horizontal="left" vertical="top" wrapText="1"/>
    </xf>
    <xf numFmtId="0" fontId="15" fillId="3" borderId="0" xfId="0" applyFont="1" applyFill="1" applyBorder="1" applyAlignment="1" applyProtection="1">
      <alignment horizontal="center"/>
    </xf>
    <xf numFmtId="0" fontId="11" fillId="3" borderId="0" xfId="0" applyFont="1" applyFill="1" applyBorder="1" applyAlignment="1" applyProtection="1">
      <alignment horizontal="left" vertical="top" wrapText="1"/>
    </xf>
    <xf numFmtId="0" fontId="16" fillId="2" borderId="30" xfId="0" applyFont="1" applyFill="1" applyBorder="1" applyAlignment="1" applyProtection="1">
      <alignment horizontal="center" vertical="top" wrapText="1"/>
    </xf>
    <xf numFmtId="0" fontId="16" fillId="2" borderId="16" xfId="0" applyFont="1" applyFill="1" applyBorder="1" applyAlignment="1" applyProtection="1">
      <alignment horizontal="center" vertical="top" wrapText="1"/>
    </xf>
    <xf numFmtId="0" fontId="15" fillId="3" borderId="0" xfId="0" applyFont="1" applyFill="1" applyBorder="1" applyAlignment="1" applyProtection="1">
      <alignment horizontal="left" vertical="top" wrapText="1"/>
    </xf>
    <xf numFmtId="0" fontId="15" fillId="2" borderId="5" xfId="0" applyFont="1" applyFill="1" applyBorder="1" applyAlignment="1" applyProtection="1">
      <alignment horizontal="center" vertical="top" wrapText="1"/>
    </xf>
    <xf numFmtId="0" fontId="15" fillId="2" borderId="40" xfId="0" applyFont="1" applyFill="1" applyBorder="1" applyAlignment="1" applyProtection="1">
      <alignment horizontal="center" vertical="top" wrapText="1"/>
    </xf>
    <xf numFmtId="0" fontId="15" fillId="2" borderId="6" xfId="0" applyFont="1" applyFill="1" applyBorder="1" applyAlignment="1" applyProtection="1">
      <alignment horizontal="center" vertical="top" wrapText="1"/>
    </xf>
    <xf numFmtId="0" fontId="15" fillId="2" borderId="7" xfId="0" applyFont="1" applyFill="1" applyBorder="1" applyAlignment="1" applyProtection="1">
      <alignment horizontal="center" vertical="top" wrapText="1"/>
    </xf>
    <xf numFmtId="0" fontId="8" fillId="0" borderId="0" xfId="0" applyFont="1" applyFill="1" applyBorder="1" applyAlignment="1" applyProtection="1">
      <alignment vertical="top" wrapText="1"/>
    </xf>
    <xf numFmtId="0" fontId="7" fillId="0" borderId="0" xfId="0" applyFont="1" applyFill="1" applyBorder="1" applyAlignment="1" applyProtection="1">
      <alignment vertical="top" wrapText="1"/>
      <protection locked="0"/>
    </xf>
    <xf numFmtId="0" fontId="8" fillId="0" borderId="0" xfId="0" applyFont="1" applyFill="1" applyBorder="1" applyAlignment="1" applyProtection="1">
      <alignment horizontal="center" vertical="top" wrapText="1"/>
    </xf>
    <xf numFmtId="0" fontId="7" fillId="0" borderId="0" xfId="0" applyFont="1" applyFill="1" applyBorder="1" applyAlignment="1" applyProtection="1">
      <alignment vertical="top" wrapText="1"/>
    </xf>
    <xf numFmtId="3" fontId="7" fillId="0" borderId="0" xfId="0" applyNumberFormat="1" applyFont="1" applyFill="1" applyBorder="1" applyAlignment="1" applyProtection="1">
      <alignment vertical="top" wrapText="1"/>
      <protection locked="0"/>
    </xf>
    <xf numFmtId="0" fontId="15" fillId="2" borderId="39" xfId="0" applyFont="1" applyFill="1" applyBorder="1" applyAlignment="1" applyProtection="1">
      <alignment horizontal="center" vertical="top" wrapText="1"/>
    </xf>
    <xf numFmtId="0" fontId="15" fillId="2" borderId="15" xfId="0" applyFont="1" applyFill="1" applyBorder="1" applyAlignment="1" applyProtection="1">
      <alignment horizontal="center" vertical="top" wrapText="1"/>
    </xf>
    <xf numFmtId="0" fontId="15" fillId="2" borderId="29" xfId="0" applyFont="1" applyFill="1" applyBorder="1" applyAlignment="1" applyProtection="1">
      <alignment horizontal="center" vertical="top" wrapText="1"/>
    </xf>
    <xf numFmtId="0" fontId="15" fillId="2" borderId="44" xfId="0" applyFont="1" applyFill="1" applyBorder="1" applyAlignment="1" applyProtection="1">
      <alignment horizontal="left" vertical="top" wrapText="1"/>
    </xf>
    <xf numFmtId="0" fontId="15" fillId="2" borderId="46" xfId="0" applyFont="1" applyFill="1" applyBorder="1" applyAlignment="1" applyProtection="1">
      <alignment horizontal="left" vertical="top" wrapText="1"/>
    </xf>
    <xf numFmtId="0" fontId="9" fillId="0" borderId="0" xfId="0" applyFont="1" applyFill="1" applyBorder="1" applyAlignment="1" applyProtection="1">
      <alignment vertical="top" wrapText="1"/>
    </xf>
    <xf numFmtId="0" fontId="20" fillId="2" borderId="10" xfId="0" applyFont="1" applyFill="1" applyBorder="1" applyAlignment="1" applyProtection="1">
      <alignment horizontal="left" vertical="top" wrapText="1"/>
    </xf>
    <xf numFmtId="0" fontId="1" fillId="2" borderId="39" xfId="0" applyFont="1" applyFill="1" applyBorder="1" applyAlignment="1" applyProtection="1">
      <alignment horizontal="left" vertical="top" wrapText="1"/>
    </xf>
    <xf numFmtId="0" fontId="1" fillId="2" borderId="29" xfId="0" applyFont="1" applyFill="1" applyBorder="1" applyAlignment="1" applyProtection="1">
      <alignment horizontal="left" vertical="top" wrapText="1"/>
    </xf>
    <xf numFmtId="0" fontId="1" fillId="0" borderId="39" xfId="0" applyFont="1" applyFill="1" applyBorder="1" applyAlignment="1" applyProtection="1">
      <alignment horizontal="left" vertical="top" wrapText="1"/>
    </xf>
    <xf numFmtId="0" fontId="1" fillId="0" borderId="29" xfId="0" applyFont="1" applyFill="1" applyBorder="1" applyAlignment="1" applyProtection="1">
      <alignment horizontal="left" vertical="top" wrapText="1"/>
    </xf>
    <xf numFmtId="0" fontId="20" fillId="2" borderId="10" xfId="0" applyFont="1" applyFill="1" applyBorder="1" applyAlignment="1" applyProtection="1">
      <alignment horizontal="center" vertical="top" wrapText="1"/>
    </xf>
    <xf numFmtId="0" fontId="20" fillId="2" borderId="28" xfId="0" applyFont="1" applyFill="1" applyBorder="1" applyAlignment="1" applyProtection="1">
      <alignment horizontal="left" vertical="top" wrapText="1"/>
    </xf>
    <xf numFmtId="0" fontId="20" fillId="2" borderId="52" xfId="0" applyFont="1" applyFill="1" applyBorder="1" applyAlignment="1" applyProtection="1">
      <alignment horizontal="left" vertical="top" wrapText="1"/>
    </xf>
    <xf numFmtId="0" fontId="15" fillId="0" borderId="39" xfId="0" applyFont="1" applyFill="1" applyBorder="1" applyAlignment="1" applyProtection="1">
      <alignment horizontal="left" vertical="top" wrapText="1"/>
    </xf>
    <xf numFmtId="0" fontId="15" fillId="0" borderId="29" xfId="0" applyFont="1" applyFill="1" applyBorder="1" applyAlignment="1" applyProtection="1">
      <alignment horizontal="left" vertical="top" wrapText="1"/>
    </xf>
    <xf numFmtId="0" fontId="11" fillId="3" borderId="18" xfId="0" applyFont="1" applyFill="1" applyBorder="1" applyAlignment="1" applyProtection="1">
      <alignment horizontal="center" wrapText="1"/>
    </xf>
    <xf numFmtId="0" fontId="20" fillId="0" borderId="10" xfId="0" applyFont="1" applyFill="1" applyBorder="1" applyAlignment="1" applyProtection="1">
      <alignment horizontal="left" vertical="top" wrapText="1"/>
    </xf>
    <xf numFmtId="0" fontId="2" fillId="3" borderId="23" xfId="0" applyFont="1" applyFill="1" applyBorder="1" applyAlignment="1" applyProtection="1">
      <alignment horizontal="center" vertical="center" wrapText="1"/>
    </xf>
    <xf numFmtId="0" fontId="1" fillId="2" borderId="10" xfId="0" applyFont="1" applyFill="1" applyBorder="1" applyAlignment="1" applyProtection="1">
      <alignment horizontal="center"/>
      <protection locked="0"/>
    </xf>
    <xf numFmtId="0" fontId="24" fillId="2" borderId="10" xfId="1" applyFill="1" applyBorder="1" applyAlignment="1" applyProtection="1">
      <alignment horizontal="center"/>
      <protection locked="0"/>
    </xf>
    <xf numFmtId="0" fontId="4" fillId="3" borderId="0" xfId="0" applyFont="1" applyFill="1" applyBorder="1" applyAlignment="1" applyProtection="1">
      <alignment horizontal="left"/>
    </xf>
    <xf numFmtId="0" fontId="20" fillId="2" borderId="47" xfId="0" applyFont="1" applyFill="1" applyBorder="1" applyAlignment="1" applyProtection="1">
      <alignment horizontal="left" vertical="top" wrapText="1"/>
    </xf>
    <xf numFmtId="0" fontId="20" fillId="2" borderId="49" xfId="0" applyFont="1" applyFill="1" applyBorder="1" applyAlignment="1" applyProtection="1">
      <alignment horizontal="left" vertical="top" wrapText="1"/>
    </xf>
    <xf numFmtId="0" fontId="15" fillId="2" borderId="41" xfId="0" applyFont="1" applyFill="1" applyBorder="1" applyAlignment="1" applyProtection="1">
      <alignment horizontal="left" vertical="center" wrapText="1"/>
    </xf>
    <xf numFmtId="0" fontId="15" fillId="2" borderId="42" xfId="0" applyFont="1" applyFill="1" applyBorder="1" applyAlignment="1" applyProtection="1">
      <alignment horizontal="left" vertical="center" wrapText="1"/>
    </xf>
    <xf numFmtId="0" fontId="15" fillId="2" borderId="43" xfId="0" applyFont="1" applyFill="1" applyBorder="1" applyAlignment="1" applyProtection="1">
      <alignment horizontal="left" vertical="center" wrapText="1"/>
    </xf>
    <xf numFmtId="0" fontId="1" fillId="2" borderId="39" xfId="0" applyFont="1" applyFill="1" applyBorder="1" applyAlignment="1" applyProtection="1">
      <alignment horizontal="center" vertical="center" wrapText="1"/>
    </xf>
    <xf numFmtId="0" fontId="1" fillId="2" borderId="29" xfId="0" applyFont="1" applyFill="1" applyBorder="1" applyAlignment="1" applyProtection="1">
      <alignment horizontal="center" vertical="center" wrapText="1"/>
    </xf>
    <xf numFmtId="0" fontId="15" fillId="2" borderId="44" xfId="0" applyFont="1" applyFill="1" applyBorder="1" applyAlignment="1" applyProtection="1">
      <alignment horizontal="left" vertical="center" wrapText="1"/>
    </xf>
    <xf numFmtId="0" fontId="15" fillId="2" borderId="45" xfId="0" applyFont="1" applyFill="1" applyBorder="1" applyAlignment="1" applyProtection="1">
      <alignment horizontal="left" vertical="center" wrapText="1"/>
    </xf>
    <xf numFmtId="0" fontId="15" fillId="2" borderId="46" xfId="0" applyFont="1" applyFill="1" applyBorder="1" applyAlignment="1" applyProtection="1">
      <alignment horizontal="left" vertical="center" wrapText="1"/>
    </xf>
    <xf numFmtId="0" fontId="15" fillId="2" borderId="47" xfId="0" applyFont="1" applyFill="1" applyBorder="1" applyAlignment="1" applyProtection="1">
      <alignment horizontal="left" vertical="center" wrapText="1"/>
    </xf>
    <xf numFmtId="0" fontId="15" fillId="2" borderId="48" xfId="0" applyFont="1" applyFill="1" applyBorder="1" applyAlignment="1" applyProtection="1">
      <alignment horizontal="left" vertical="center" wrapText="1"/>
    </xf>
    <xf numFmtId="0" fontId="15" fillId="2" borderId="49" xfId="0" applyFont="1" applyFill="1" applyBorder="1" applyAlignment="1" applyProtection="1">
      <alignment horizontal="left" vertical="center" wrapText="1"/>
    </xf>
    <xf numFmtId="0" fontId="1" fillId="2" borderId="39" xfId="0" applyFont="1" applyFill="1" applyBorder="1" applyAlignment="1" applyProtection="1">
      <alignment horizontal="center"/>
      <protection locked="0"/>
    </xf>
    <xf numFmtId="0" fontId="1" fillId="2" borderId="15" xfId="0" applyFont="1" applyFill="1" applyBorder="1" applyAlignment="1" applyProtection="1">
      <alignment horizontal="center"/>
      <protection locked="0"/>
    </xf>
    <xf numFmtId="0" fontId="1" fillId="2" borderId="29" xfId="0" applyFont="1" applyFill="1" applyBorder="1" applyAlignment="1" applyProtection="1">
      <alignment horizontal="center"/>
      <protection locked="0"/>
    </xf>
    <xf numFmtId="0" fontId="22" fillId="3" borderId="0" xfId="0" applyFont="1" applyFill="1" applyBorder="1" applyAlignment="1" applyProtection="1">
      <alignment horizontal="left" vertical="center" wrapText="1"/>
    </xf>
    <xf numFmtId="0" fontId="11" fillId="0" borderId="39" xfId="0" applyFont="1" applyFill="1" applyBorder="1" applyAlignment="1" applyProtection="1">
      <alignment horizontal="center" vertical="center" wrapText="1"/>
    </xf>
    <xf numFmtId="0" fontId="11" fillId="0" borderId="15" xfId="0" applyFont="1" applyFill="1" applyBorder="1" applyAlignment="1" applyProtection="1">
      <alignment horizontal="center" vertical="center" wrapText="1"/>
    </xf>
    <xf numFmtId="0" fontId="11" fillId="0" borderId="29" xfId="0" applyFont="1" applyFill="1" applyBorder="1" applyAlignment="1" applyProtection="1">
      <alignment horizontal="center" vertical="center" wrapText="1"/>
    </xf>
    <xf numFmtId="0" fontId="24" fillId="2" borderId="39" xfId="1" applyFill="1" applyBorder="1" applyAlignment="1" applyProtection="1">
      <alignment horizontal="center"/>
      <protection locked="0"/>
    </xf>
    <xf numFmtId="0" fontId="1" fillId="2" borderId="39" xfId="0" applyFont="1" applyFill="1" applyBorder="1" applyAlignment="1" applyProtection="1">
      <alignment horizontal="left" vertical="center" wrapText="1"/>
    </xf>
    <xf numFmtId="0" fontId="1" fillId="2" borderId="29" xfId="0" applyFont="1" applyFill="1" applyBorder="1" applyAlignment="1" applyProtection="1">
      <alignment horizontal="left" vertical="center" wrapText="1"/>
    </xf>
    <xf numFmtId="0" fontId="11" fillId="0" borderId="17" xfId="0" applyFont="1" applyFill="1" applyBorder="1" applyAlignment="1" applyProtection="1">
      <alignment horizontal="center" vertical="center" wrapText="1"/>
    </xf>
    <xf numFmtId="0" fontId="11" fillId="0" borderId="18" xfId="0" applyFont="1" applyFill="1" applyBorder="1" applyAlignment="1" applyProtection="1">
      <alignment horizontal="center" vertical="center" wrapText="1"/>
    </xf>
    <xf numFmtId="0" fontId="11" fillId="0" borderId="19" xfId="0" applyFont="1" applyFill="1" applyBorder="1" applyAlignment="1" applyProtection="1">
      <alignment horizontal="center" vertical="center" wrapText="1"/>
    </xf>
    <xf numFmtId="0" fontId="11" fillId="0" borderId="20"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1" fillId="0" borderId="21" xfId="0" applyFont="1" applyFill="1" applyBorder="1" applyAlignment="1" applyProtection="1">
      <alignment horizontal="center" vertical="center" wrapText="1"/>
    </xf>
    <xf numFmtId="0" fontId="11" fillId="0" borderId="22" xfId="0" applyFont="1" applyFill="1" applyBorder="1" applyAlignment="1" applyProtection="1">
      <alignment horizontal="center" vertical="center" wrapText="1"/>
    </xf>
    <xf numFmtId="0" fontId="11" fillId="0" borderId="23" xfId="0" applyFont="1" applyFill="1" applyBorder="1" applyAlignment="1" applyProtection="1">
      <alignment horizontal="center" vertical="center" wrapText="1"/>
    </xf>
    <xf numFmtId="0" fontId="11" fillId="0" borderId="24" xfId="0" applyFont="1" applyFill="1" applyBorder="1" applyAlignment="1" applyProtection="1">
      <alignment horizontal="center" vertical="center" wrapText="1"/>
    </xf>
    <xf numFmtId="0" fontId="26" fillId="0" borderId="28" xfId="0" applyFont="1" applyBorder="1" applyAlignment="1">
      <alignment horizontal="left" vertical="top" wrapText="1"/>
    </xf>
    <xf numFmtId="0" fontId="26" fillId="0" borderId="52" xfId="0" applyFont="1" applyBorder="1" applyAlignment="1">
      <alignment horizontal="left" vertical="top" wrapText="1"/>
    </xf>
    <xf numFmtId="0" fontId="26" fillId="0" borderId="10" xfId="0" applyFont="1" applyBorder="1" applyAlignment="1">
      <alignment horizontal="left" vertical="top" wrapText="1"/>
    </xf>
    <xf numFmtId="0" fontId="20" fillId="2" borderId="48" xfId="0" applyFont="1" applyFill="1" applyBorder="1" applyAlignment="1" applyProtection="1">
      <alignment horizontal="left" vertical="top" wrapText="1"/>
    </xf>
    <xf numFmtId="0" fontId="20" fillId="0" borderId="48" xfId="0" applyFont="1" applyFill="1" applyBorder="1" applyAlignment="1" applyProtection="1">
      <alignment horizontal="left" vertical="top" wrapText="1"/>
    </xf>
    <xf numFmtId="0" fontId="20" fillId="0" borderId="49" xfId="0" applyFont="1" applyFill="1" applyBorder="1" applyAlignment="1" applyProtection="1">
      <alignment horizontal="left" vertical="top" wrapText="1"/>
    </xf>
    <xf numFmtId="0" fontId="26" fillId="0" borderId="49" xfId="0" applyFont="1" applyBorder="1" applyAlignment="1">
      <alignment horizontal="left" vertical="top"/>
    </xf>
    <xf numFmtId="0" fontId="62" fillId="2" borderId="48" xfId="0" applyFont="1" applyFill="1" applyBorder="1" applyAlignment="1">
      <alignment horizontal="left" vertical="top" wrapText="1"/>
    </xf>
    <xf numFmtId="0" fontId="26" fillId="0" borderId="48" xfId="0" applyFont="1" applyBorder="1" applyAlignment="1">
      <alignment horizontal="left" vertical="top" wrapText="1"/>
    </xf>
    <xf numFmtId="0" fontId="20" fillId="0" borderId="62" xfId="0" applyFont="1" applyFill="1" applyBorder="1" applyAlignment="1" applyProtection="1">
      <alignment horizontal="left" vertical="top" wrapText="1"/>
    </xf>
    <xf numFmtId="0" fontId="20" fillId="0" borderId="63" xfId="0" applyFont="1" applyFill="1" applyBorder="1" applyAlignment="1" applyProtection="1">
      <alignment horizontal="left" vertical="top" wrapText="1"/>
    </xf>
    <xf numFmtId="0" fontId="20" fillId="2" borderId="64" xfId="0" applyFont="1" applyFill="1" applyBorder="1" applyAlignment="1" applyProtection="1">
      <alignment horizontal="left" vertical="top" wrapText="1"/>
    </xf>
    <xf numFmtId="0" fontId="20" fillId="2" borderId="65" xfId="0" applyFont="1" applyFill="1" applyBorder="1" applyAlignment="1" applyProtection="1">
      <alignment horizontal="left" vertical="top" wrapText="1"/>
    </xf>
    <xf numFmtId="0" fontId="26" fillId="0" borderId="49" xfId="0" applyFont="1" applyBorder="1" applyAlignment="1">
      <alignment horizontal="left" vertical="top" wrapText="1"/>
    </xf>
    <xf numFmtId="0" fontId="20" fillId="2" borderId="62" xfId="0" applyFont="1" applyFill="1" applyBorder="1" applyAlignment="1" applyProtection="1">
      <alignment horizontal="left" vertical="top" wrapText="1"/>
    </xf>
    <xf numFmtId="0" fontId="20" fillId="2" borderId="63" xfId="0" applyFont="1" applyFill="1" applyBorder="1" applyAlignment="1" applyProtection="1">
      <alignment horizontal="left" vertical="top" wrapText="1"/>
    </xf>
    <xf numFmtId="0" fontId="0" fillId="0" borderId="15" xfId="0" applyBorder="1"/>
    <xf numFmtId="0" fontId="0" fillId="0" borderId="29" xfId="0" applyBorder="1"/>
    <xf numFmtId="0" fontId="36" fillId="3" borderId="18" xfId="0" applyFont="1" applyFill="1" applyBorder="1" applyAlignment="1">
      <alignment horizontal="center"/>
    </xf>
    <xf numFmtId="0" fontId="11" fillId="3" borderId="0" xfId="0" applyFont="1" applyFill="1" applyBorder="1" applyAlignment="1" applyProtection="1">
      <alignment horizontal="center" wrapText="1"/>
    </xf>
    <xf numFmtId="0" fontId="2" fillId="2" borderId="30" xfId="0" applyFont="1" applyFill="1" applyBorder="1" applyAlignment="1" applyProtection="1">
      <alignment horizontal="center" vertical="center" wrapText="1"/>
    </xf>
    <xf numFmtId="0" fontId="2" fillId="2" borderId="33" xfId="0" applyFont="1" applyFill="1" applyBorder="1" applyAlignment="1" applyProtection="1">
      <alignment horizontal="center" vertical="center" wrapText="1"/>
    </xf>
    <xf numFmtId="0" fontId="26" fillId="0" borderId="10" xfId="0" applyFont="1" applyBorder="1" applyAlignment="1">
      <alignment horizontal="left" vertical="top"/>
    </xf>
    <xf numFmtId="0" fontId="4" fillId="3" borderId="0" xfId="0" applyFont="1" applyFill="1" applyBorder="1" applyAlignment="1" applyProtection="1">
      <alignment horizontal="center" vertical="center" wrapText="1"/>
    </xf>
    <xf numFmtId="0" fontId="37" fillId="4" borderId="1" xfId="0" applyFont="1" applyFill="1" applyBorder="1" applyAlignment="1">
      <alignment horizontal="center"/>
    </xf>
    <xf numFmtId="0" fontId="29" fillId="0" borderId="39" xfId="0" applyFont="1" applyFill="1" applyBorder="1" applyAlignment="1">
      <alignment horizontal="center"/>
    </xf>
    <xf numFmtId="0" fontId="29" fillId="0" borderId="50" xfId="0" applyFont="1" applyFill="1" applyBorder="1" applyAlignment="1">
      <alignment horizontal="center"/>
    </xf>
    <xf numFmtId="0" fontId="32" fillId="3" borderId="23" xfId="0" applyFont="1" applyFill="1" applyBorder="1"/>
    <xf numFmtId="0" fontId="42" fillId="0" borderId="0" xfId="0" applyFont="1" applyAlignment="1" applyProtection="1">
      <alignment horizontal="left"/>
    </xf>
    <xf numFmtId="0" fontId="0" fillId="10" borderId="39" xfId="0" applyFill="1" applyBorder="1" applyAlignment="1" applyProtection="1">
      <alignment horizontal="center" vertical="center"/>
    </xf>
    <xf numFmtId="0" fontId="0" fillId="10" borderId="15" xfId="0" applyFill="1" applyBorder="1" applyAlignment="1" applyProtection="1">
      <alignment horizontal="center" vertical="center"/>
    </xf>
    <xf numFmtId="0" fontId="0" fillId="10" borderId="29" xfId="0" applyFill="1" applyBorder="1" applyAlignment="1" applyProtection="1">
      <alignment horizontal="center" vertical="center"/>
    </xf>
    <xf numFmtId="0" fontId="0" fillId="10" borderId="37" xfId="0" applyFill="1" applyBorder="1" applyAlignment="1" applyProtection="1">
      <alignment horizontal="left" vertical="center" wrapText="1"/>
    </xf>
    <xf numFmtId="0" fontId="0" fillId="10" borderId="53" xfId="0" applyFill="1" applyBorder="1" applyAlignment="1" applyProtection="1">
      <alignment horizontal="left" vertical="center" wrapText="1"/>
    </xf>
    <xf numFmtId="0" fontId="0" fillId="10" borderId="56" xfId="0" applyFill="1" applyBorder="1" applyAlignment="1" applyProtection="1">
      <alignment horizontal="left" vertical="center" wrapText="1"/>
    </xf>
    <xf numFmtId="0" fontId="0" fillId="10" borderId="51" xfId="0" applyFill="1" applyBorder="1" applyAlignment="1" applyProtection="1">
      <alignment horizontal="left" vertical="center" wrapText="1"/>
    </xf>
    <xf numFmtId="0" fontId="0" fillId="10" borderId="54" xfId="0" applyFill="1" applyBorder="1" applyAlignment="1" applyProtection="1">
      <alignment horizontal="left" vertical="center" wrapText="1"/>
    </xf>
    <xf numFmtId="0" fontId="0" fillId="10" borderId="57" xfId="0" applyFill="1" applyBorder="1" applyAlignment="1" applyProtection="1">
      <alignment horizontal="left" vertical="center" wrapText="1"/>
    </xf>
    <xf numFmtId="0" fontId="44" fillId="11" borderId="38" xfId="0" applyFont="1" applyFill="1" applyBorder="1" applyAlignment="1" applyProtection="1">
      <alignment horizontal="center" vertical="center" wrapText="1"/>
    </xf>
    <xf numFmtId="0" fontId="44" fillId="11" borderId="55" xfId="0" applyFont="1" applyFill="1" applyBorder="1" applyAlignment="1" applyProtection="1">
      <alignment horizontal="center" vertical="center" wrapText="1"/>
    </xf>
    <xf numFmtId="0" fontId="41" fillId="12" borderId="37" xfId="4" applyFill="1" applyBorder="1" applyAlignment="1" applyProtection="1">
      <alignment horizontal="center" wrapText="1"/>
      <protection locked="0"/>
    </xf>
    <xf numFmtId="0" fontId="41" fillId="12" borderId="56" xfId="4" applyFill="1" applyBorder="1" applyAlignment="1" applyProtection="1">
      <alignment horizontal="center" wrapText="1"/>
      <protection locked="0"/>
    </xf>
    <xf numFmtId="0" fontId="41" fillId="12" borderId="34" xfId="4" applyFill="1" applyBorder="1" applyAlignment="1" applyProtection="1">
      <alignment horizontal="center" wrapText="1"/>
      <protection locked="0"/>
    </xf>
    <xf numFmtId="0" fontId="41" fillId="12" borderId="40" xfId="4" applyFill="1" applyBorder="1" applyAlignment="1" applyProtection="1">
      <alignment horizontal="center" wrapText="1"/>
      <protection locked="0"/>
    </xf>
    <xf numFmtId="0" fontId="0" fillId="0" borderId="37" xfId="0" applyBorder="1" applyAlignment="1" applyProtection="1">
      <alignment horizontal="left" vertical="center" wrapText="1"/>
    </xf>
    <xf numFmtId="0" fontId="0" fillId="0" borderId="53" xfId="0" applyBorder="1" applyAlignment="1" applyProtection="1">
      <alignment horizontal="left" vertical="center" wrapText="1"/>
    </xf>
    <xf numFmtId="0" fontId="0" fillId="0" borderId="56" xfId="0" applyBorder="1" applyAlignment="1" applyProtection="1">
      <alignment horizontal="left" vertical="center" wrapText="1"/>
    </xf>
    <xf numFmtId="0" fontId="0" fillId="0" borderId="37" xfId="0" applyBorder="1" applyAlignment="1" applyProtection="1">
      <alignment horizontal="center" vertical="center" wrapText="1"/>
    </xf>
    <xf numFmtId="0" fontId="0" fillId="0" borderId="53" xfId="0" applyBorder="1" applyAlignment="1" applyProtection="1">
      <alignment horizontal="center" vertical="center" wrapText="1"/>
    </xf>
    <xf numFmtId="0" fontId="0" fillId="0" borderId="56" xfId="0" applyBorder="1" applyAlignment="1" applyProtection="1">
      <alignment horizontal="center" vertical="center" wrapText="1"/>
    </xf>
    <xf numFmtId="0" fontId="49" fillId="8" borderId="37" xfId="4" applyFont="1" applyBorder="1" applyAlignment="1" applyProtection="1">
      <alignment horizontal="center" vertical="center"/>
      <protection locked="0"/>
    </xf>
    <xf numFmtId="0" fontId="49" fillId="8" borderId="56" xfId="4" applyFont="1" applyBorder="1" applyAlignment="1" applyProtection="1">
      <alignment horizontal="center" vertical="center"/>
      <protection locked="0"/>
    </xf>
    <xf numFmtId="0" fontId="49" fillId="12" borderId="37" xfId="4" applyFont="1" applyFill="1" applyBorder="1" applyAlignment="1" applyProtection="1">
      <alignment horizontal="center" vertical="center"/>
      <protection locked="0"/>
    </xf>
    <xf numFmtId="0" fontId="49" fillId="12" borderId="56" xfId="4" applyFont="1" applyFill="1" applyBorder="1" applyAlignment="1" applyProtection="1">
      <alignment horizontal="center" vertical="center"/>
      <protection locked="0"/>
    </xf>
    <xf numFmtId="0" fontId="41" fillId="8" borderId="37" xfId="4" applyBorder="1" applyAlignment="1" applyProtection="1">
      <alignment horizontal="center" wrapText="1"/>
      <protection locked="0"/>
    </xf>
    <xf numFmtId="0" fontId="41" fillId="8" borderId="56" xfId="4" applyBorder="1" applyAlignment="1" applyProtection="1">
      <alignment horizontal="center" wrapText="1"/>
      <protection locked="0"/>
    </xf>
    <xf numFmtId="0" fontId="41" fillId="8" borderId="34" xfId="4" applyBorder="1" applyAlignment="1" applyProtection="1">
      <alignment horizontal="center" wrapText="1"/>
      <protection locked="0"/>
    </xf>
    <xf numFmtId="0" fontId="41" fillId="8" borderId="40" xfId="4" applyBorder="1" applyAlignment="1" applyProtection="1">
      <alignment horizontal="center" wrapText="1"/>
      <protection locked="0"/>
    </xf>
    <xf numFmtId="0" fontId="44" fillId="11" borderId="28" xfId="0" applyFont="1" applyFill="1" applyBorder="1" applyAlignment="1" applyProtection="1">
      <alignment horizontal="center" vertical="center" wrapText="1"/>
    </xf>
    <xf numFmtId="0" fontId="44" fillId="11" borderId="49" xfId="0" applyFont="1" applyFill="1" applyBorder="1" applyAlignment="1" applyProtection="1">
      <alignment horizontal="center" vertical="center" wrapText="1"/>
    </xf>
    <xf numFmtId="0" fontId="44" fillId="11" borderId="38" xfId="0" applyFont="1" applyFill="1" applyBorder="1" applyAlignment="1" applyProtection="1">
      <alignment horizontal="center" vertical="center"/>
    </xf>
    <xf numFmtId="0" fontId="44" fillId="11" borderId="55" xfId="0" applyFont="1" applyFill="1" applyBorder="1" applyAlignment="1" applyProtection="1">
      <alignment horizontal="center" vertical="center"/>
    </xf>
    <xf numFmtId="0" fontId="49" fillId="8" borderId="28" xfId="4" applyFont="1" applyBorder="1" applyAlignment="1" applyProtection="1">
      <alignment horizontal="center" vertical="center" wrapText="1"/>
      <protection locked="0"/>
    </xf>
    <xf numFmtId="0" fontId="49" fillId="8" borderId="49" xfId="4" applyFont="1" applyBorder="1" applyAlignment="1" applyProtection="1">
      <alignment horizontal="center" vertical="center" wrapText="1"/>
      <protection locked="0"/>
    </xf>
    <xf numFmtId="0" fontId="49" fillId="12" borderId="28" xfId="4" applyFont="1" applyFill="1" applyBorder="1" applyAlignment="1" applyProtection="1">
      <alignment horizontal="center" vertical="center" wrapText="1"/>
      <protection locked="0"/>
    </xf>
    <xf numFmtId="0" fontId="49" fillId="12" borderId="49" xfId="4" applyFont="1" applyFill="1" applyBorder="1" applyAlignment="1" applyProtection="1">
      <alignment horizontal="center" vertical="center" wrapText="1"/>
      <protection locked="0"/>
    </xf>
    <xf numFmtId="0" fontId="44" fillId="11" borderId="45" xfId="0" applyFont="1" applyFill="1" applyBorder="1" applyAlignment="1" applyProtection="1">
      <alignment horizontal="center" vertical="center"/>
    </xf>
    <xf numFmtId="0" fontId="44" fillId="11" borderId="44" xfId="0" applyFont="1" applyFill="1" applyBorder="1" applyAlignment="1" applyProtection="1">
      <alignment horizontal="center" vertical="center" wrapText="1"/>
    </xf>
    <xf numFmtId="0" fontId="44" fillId="11" borderId="46" xfId="0" applyFont="1" applyFill="1" applyBorder="1" applyAlignment="1" applyProtection="1">
      <alignment horizontal="center" vertical="center"/>
    </xf>
    <xf numFmtId="0" fontId="0" fillId="0" borderId="27" xfId="0" applyBorder="1" applyAlignment="1" applyProtection="1">
      <alignment horizontal="left" vertical="center" wrapText="1"/>
    </xf>
    <xf numFmtId="0" fontId="41" fillId="12" borderId="48" xfId="4" applyFill="1" applyBorder="1" applyAlignment="1" applyProtection="1">
      <alignment horizontal="center" vertical="center"/>
      <protection locked="0"/>
    </xf>
    <xf numFmtId="0" fontId="41" fillId="12" borderId="49" xfId="4" applyFill="1" applyBorder="1" applyAlignment="1" applyProtection="1">
      <alignment horizontal="center" vertical="center"/>
      <protection locked="0"/>
    </xf>
    <xf numFmtId="0" fontId="41" fillId="12" borderId="47" xfId="4" applyFill="1" applyBorder="1" applyAlignment="1" applyProtection="1">
      <alignment horizontal="center" vertical="center" wrapText="1"/>
      <protection locked="0"/>
    </xf>
    <xf numFmtId="0" fontId="41" fillId="12" borderId="52" xfId="4" applyFill="1" applyBorder="1" applyAlignment="1" applyProtection="1">
      <alignment horizontal="center" vertical="center" wrapText="1"/>
      <protection locked="0"/>
    </xf>
    <xf numFmtId="0" fontId="41" fillId="12" borderId="28" xfId="4" applyFill="1" applyBorder="1" applyAlignment="1" applyProtection="1">
      <alignment horizontal="center" vertical="center" wrapText="1"/>
      <protection locked="0"/>
    </xf>
    <xf numFmtId="0" fontId="41" fillId="12" borderId="49" xfId="4" applyFill="1" applyBorder="1" applyAlignment="1" applyProtection="1">
      <alignment horizontal="center" vertical="center" wrapText="1"/>
      <protection locked="0"/>
    </xf>
    <xf numFmtId="0" fontId="44" fillId="11" borderId="48" xfId="0" applyFont="1" applyFill="1" applyBorder="1" applyAlignment="1" applyProtection="1">
      <alignment horizontal="center" vertical="center" wrapText="1"/>
    </xf>
    <xf numFmtId="0" fontId="41" fillId="8" borderId="48" xfId="4" applyBorder="1" applyAlignment="1" applyProtection="1">
      <alignment horizontal="center" vertical="center"/>
      <protection locked="0"/>
    </xf>
    <xf numFmtId="10" fontId="41" fillId="8" borderId="28" xfId="4" applyNumberFormat="1" applyBorder="1" applyAlignment="1" applyProtection="1">
      <alignment horizontal="center" vertical="center" wrapText="1"/>
      <protection locked="0"/>
    </xf>
    <xf numFmtId="10" fontId="41" fillId="8" borderId="52" xfId="4" applyNumberFormat="1" applyBorder="1" applyAlignment="1" applyProtection="1">
      <alignment horizontal="center" vertical="center" wrapText="1"/>
      <protection locked="0"/>
    </xf>
    <xf numFmtId="0" fontId="41" fillId="8" borderId="28" xfId="4" applyBorder="1" applyAlignment="1" applyProtection="1">
      <alignment horizontal="center" vertical="center" wrapText="1"/>
      <protection locked="0"/>
    </xf>
    <xf numFmtId="0" fontId="41" fillId="8" borderId="48" xfId="4" applyBorder="1" applyAlignment="1" applyProtection="1">
      <alignment horizontal="center" vertical="center" wrapText="1"/>
      <protection locked="0"/>
    </xf>
    <xf numFmtId="0" fontId="41" fillId="8" borderId="49" xfId="4" applyBorder="1" applyAlignment="1" applyProtection="1">
      <alignment horizontal="center" vertical="center" wrapText="1"/>
      <protection locked="0"/>
    </xf>
    <xf numFmtId="0" fontId="41" fillId="8" borderId="28" xfId="4" applyBorder="1" applyAlignment="1" applyProtection="1">
      <alignment horizontal="center"/>
      <protection locked="0"/>
    </xf>
    <xf numFmtId="0" fontId="41" fillId="8" borderId="49" xfId="4" applyBorder="1" applyAlignment="1" applyProtection="1">
      <alignment horizontal="center"/>
      <protection locked="0"/>
    </xf>
    <xf numFmtId="0" fontId="41" fillId="12" borderId="28" xfId="4" applyFill="1" applyBorder="1" applyAlignment="1" applyProtection="1">
      <alignment horizontal="center" vertical="center"/>
      <protection locked="0"/>
    </xf>
    <xf numFmtId="0" fontId="41" fillId="12" borderId="52" xfId="4" applyFill="1" applyBorder="1" applyAlignment="1" applyProtection="1">
      <alignment horizontal="center" vertical="center"/>
      <protection locked="0"/>
    </xf>
    <xf numFmtId="0" fontId="41" fillId="8" borderId="28" xfId="4" applyBorder="1" applyAlignment="1" applyProtection="1">
      <alignment horizontal="center" vertical="center"/>
      <protection locked="0"/>
    </xf>
    <xf numFmtId="0" fontId="41" fillId="8" borderId="52" xfId="4" applyBorder="1" applyAlignment="1" applyProtection="1">
      <alignment horizontal="center" vertical="center"/>
      <protection locked="0"/>
    </xf>
    <xf numFmtId="0" fontId="0" fillId="10" borderId="30" xfId="0" applyFill="1" applyBorder="1" applyAlignment="1" applyProtection="1">
      <alignment horizontal="center" vertical="center"/>
    </xf>
    <xf numFmtId="0" fontId="0" fillId="10" borderId="59" xfId="0" applyFill="1" applyBorder="1" applyAlignment="1" applyProtection="1">
      <alignment horizontal="center" vertical="center"/>
    </xf>
    <xf numFmtId="0" fontId="0" fillId="10" borderId="16" xfId="0" applyFill="1" applyBorder="1" applyAlignment="1" applyProtection="1">
      <alignment horizontal="center" vertical="center"/>
    </xf>
    <xf numFmtId="0" fontId="44" fillId="11" borderId="44" xfId="0" applyFont="1" applyFill="1" applyBorder="1" applyAlignment="1" applyProtection="1">
      <alignment horizontal="center" vertical="center"/>
    </xf>
    <xf numFmtId="0" fontId="41" fillId="8" borderId="52" xfId="4" applyBorder="1" applyAlignment="1" applyProtection="1">
      <alignment horizontal="center" vertical="center" wrapText="1"/>
      <protection locked="0"/>
    </xf>
    <xf numFmtId="0" fontId="0" fillId="0" borderId="10" xfId="0" applyBorder="1" applyAlignment="1" applyProtection="1">
      <alignment horizontal="left" vertical="center" wrapText="1"/>
    </xf>
    <xf numFmtId="0" fontId="44" fillId="11" borderId="52" xfId="0" applyFont="1" applyFill="1" applyBorder="1" applyAlignment="1" applyProtection="1">
      <alignment horizontal="center" vertical="center" wrapText="1"/>
    </xf>
    <xf numFmtId="0" fontId="0" fillId="0" borderId="10" xfId="0" applyBorder="1" applyAlignment="1" applyProtection="1">
      <alignment horizontal="center" vertical="center" wrapText="1"/>
    </xf>
    <xf numFmtId="0" fontId="41" fillId="8" borderId="37" xfId="4" applyBorder="1" applyAlignment="1" applyProtection="1">
      <alignment horizontal="center" vertical="center"/>
      <protection locked="0"/>
    </xf>
    <xf numFmtId="0" fontId="41" fillId="8" borderId="56" xfId="4" applyBorder="1" applyAlignment="1" applyProtection="1">
      <alignment horizontal="center" vertical="center"/>
      <protection locked="0"/>
    </xf>
    <xf numFmtId="0" fontId="41" fillId="9" borderId="37" xfId="4" applyFill="1" applyBorder="1" applyAlignment="1" applyProtection="1">
      <alignment horizontal="center" vertical="center"/>
      <protection locked="0"/>
    </xf>
    <xf numFmtId="0" fontId="41" fillId="9" borderId="56" xfId="4" applyFill="1" applyBorder="1" applyAlignment="1" applyProtection="1">
      <alignment horizontal="center" vertical="center"/>
      <protection locked="0"/>
    </xf>
    <xf numFmtId="0" fontId="0" fillId="10" borderId="58" xfId="0" applyFill="1" applyBorder="1" applyAlignment="1" applyProtection="1">
      <alignment horizontal="center" vertical="center"/>
    </xf>
    <xf numFmtId="0" fontId="0" fillId="10" borderId="33" xfId="0" applyFill="1" applyBorder="1" applyAlignment="1" applyProtection="1">
      <alignment horizontal="center" vertical="center"/>
    </xf>
    <xf numFmtId="0" fontId="41" fillId="12" borderId="34" xfId="4" applyFill="1" applyBorder="1" applyAlignment="1" applyProtection="1">
      <alignment horizontal="center" vertical="center"/>
      <protection locked="0"/>
    </xf>
    <xf numFmtId="0" fontId="41" fillId="12" borderId="40" xfId="4" applyFill="1" applyBorder="1" applyAlignment="1" applyProtection="1">
      <alignment horizontal="center" vertical="center"/>
      <protection locked="0"/>
    </xf>
    <xf numFmtId="0" fontId="41" fillId="8" borderId="34" xfId="4" applyBorder="1" applyAlignment="1" applyProtection="1">
      <alignment horizontal="center" vertical="center"/>
      <protection locked="0"/>
    </xf>
    <xf numFmtId="0" fontId="41" fillId="8" borderId="40" xfId="4" applyBorder="1" applyAlignment="1" applyProtection="1">
      <alignment horizontal="center" vertical="center"/>
      <protection locked="0"/>
    </xf>
    <xf numFmtId="0" fontId="41" fillId="12" borderId="37" xfId="4" applyFill="1" applyBorder="1" applyAlignment="1" applyProtection="1">
      <alignment horizontal="center" vertical="center"/>
      <protection locked="0"/>
    </xf>
    <xf numFmtId="0" fontId="41" fillId="12" borderId="56" xfId="4" applyFill="1" applyBorder="1" applyAlignment="1" applyProtection="1">
      <alignment horizontal="center" vertical="center"/>
      <protection locked="0"/>
    </xf>
    <xf numFmtId="3" fontId="41" fillId="12" borderId="37" xfId="4" applyNumberFormat="1" applyFill="1" applyBorder="1" applyAlignment="1" applyProtection="1">
      <alignment horizontal="center" vertical="center"/>
      <protection locked="0"/>
    </xf>
    <xf numFmtId="0" fontId="0" fillId="10" borderId="37" xfId="0" applyFill="1" applyBorder="1" applyAlignment="1" applyProtection="1">
      <alignment horizontal="center" vertical="center" wrapText="1"/>
    </xf>
    <xf numFmtId="0" fontId="0" fillId="10" borderId="53" xfId="0" applyFill="1" applyBorder="1" applyAlignment="1" applyProtection="1">
      <alignment horizontal="center" vertical="center" wrapText="1"/>
    </xf>
    <xf numFmtId="0" fontId="0" fillId="10" borderId="56" xfId="0" applyFill="1" applyBorder="1" applyAlignment="1" applyProtection="1">
      <alignment horizontal="center" vertical="center" wrapText="1"/>
    </xf>
    <xf numFmtId="10" fontId="41" fillId="12" borderId="28" xfId="4" applyNumberFormat="1" applyFill="1" applyBorder="1" applyAlignment="1" applyProtection="1">
      <alignment horizontal="center" vertical="center"/>
      <protection locked="0"/>
    </xf>
    <xf numFmtId="10" fontId="41" fillId="12" borderId="52" xfId="4" applyNumberFormat="1" applyFill="1" applyBorder="1" applyAlignment="1" applyProtection="1">
      <alignment horizontal="center" vertical="center"/>
      <protection locked="0"/>
    </xf>
    <xf numFmtId="0" fontId="49" fillId="12" borderId="28" xfId="4" applyFont="1" applyFill="1" applyBorder="1" applyAlignment="1" applyProtection="1">
      <alignment horizontal="center" vertical="center"/>
      <protection locked="0"/>
    </xf>
    <xf numFmtId="0" fontId="49" fillId="12" borderId="52" xfId="4" applyFont="1" applyFill="1" applyBorder="1" applyAlignment="1" applyProtection="1">
      <alignment horizontal="center" vertical="center"/>
      <protection locked="0"/>
    </xf>
    <xf numFmtId="0" fontId="0" fillId="0" borderId="51" xfId="0" applyBorder="1" applyAlignment="1" applyProtection="1">
      <alignment horizontal="left" vertical="center" wrapText="1"/>
    </xf>
    <xf numFmtId="0" fontId="0" fillId="0" borderId="57" xfId="0" applyBorder="1" applyAlignment="1" applyProtection="1">
      <alignment horizontal="left" vertical="center" wrapText="1"/>
    </xf>
    <xf numFmtId="0" fontId="49" fillId="8" borderId="28" xfId="4" applyFont="1" applyBorder="1" applyAlignment="1" applyProtection="1">
      <alignment horizontal="center" vertical="center"/>
      <protection locked="0"/>
    </xf>
    <xf numFmtId="0" fontId="49" fillId="8" borderId="52" xfId="4" applyFont="1" applyBorder="1" applyAlignment="1" applyProtection="1">
      <alignment horizontal="center" vertical="center"/>
      <protection locked="0"/>
    </xf>
    <xf numFmtId="0" fontId="30" fillId="3" borderId="18" xfId="0" applyFont="1" applyFill="1" applyBorder="1" applyAlignment="1">
      <alignment horizontal="center" vertical="center"/>
    </xf>
    <xf numFmtId="0" fontId="20" fillId="3" borderId="17" xfId="0" applyFont="1" applyFill="1" applyBorder="1" applyAlignment="1">
      <alignment horizontal="center" vertical="top" wrapText="1"/>
    </xf>
    <xf numFmtId="0" fontId="20" fillId="3" borderId="18" xfId="0" applyFont="1" applyFill="1" applyBorder="1" applyAlignment="1">
      <alignment horizontal="center" vertical="top" wrapText="1"/>
    </xf>
    <xf numFmtId="0" fontId="26" fillId="3" borderId="18" xfId="0" applyFont="1" applyFill="1" applyBorder="1" applyAlignment="1">
      <alignment horizontal="center" vertical="top" wrapText="1"/>
    </xf>
    <xf numFmtId="0" fontId="24" fillId="3" borderId="22" xfId="1" applyFill="1" applyBorder="1" applyAlignment="1" applyProtection="1">
      <alignment horizontal="center" vertical="top" wrapText="1"/>
    </xf>
    <xf numFmtId="0" fontId="24" fillId="3" borderId="23" xfId="1" applyFill="1" applyBorder="1" applyAlignment="1" applyProtection="1">
      <alignment horizontal="center" vertical="top" wrapText="1"/>
    </xf>
    <xf numFmtId="0" fontId="38" fillId="2" borderId="28" xfId="0" applyFont="1" applyFill="1" applyBorder="1" applyAlignment="1">
      <alignment horizontal="center" vertical="center"/>
    </xf>
    <xf numFmtId="0" fontId="38" fillId="2" borderId="48" xfId="0" applyFont="1" applyFill="1" applyBorder="1" applyAlignment="1">
      <alignment horizontal="center" vertical="center"/>
    </xf>
    <xf numFmtId="0" fontId="38" fillId="2" borderId="52" xfId="0" applyFont="1" applyFill="1" applyBorder="1" applyAlignment="1">
      <alignment horizontal="center" vertical="center"/>
    </xf>
    <xf numFmtId="0" fontId="41" fillId="8" borderId="28" xfId="4" applyBorder="1" applyAlignment="1" applyProtection="1">
      <alignment horizontal="left" vertical="center" wrapText="1"/>
      <protection locked="0"/>
    </xf>
    <xf numFmtId="0" fontId="41" fillId="8" borderId="48" xfId="4" applyBorder="1" applyAlignment="1" applyProtection="1">
      <alignment horizontal="left" vertical="center" wrapText="1"/>
      <protection locked="0"/>
    </xf>
    <xf numFmtId="0" fontId="41" fillId="8" borderId="49" xfId="4" applyBorder="1" applyAlignment="1" applyProtection="1">
      <alignment horizontal="left" vertical="center" wrapText="1"/>
      <protection locked="0"/>
    </xf>
    <xf numFmtId="0" fontId="41" fillId="12" borderId="28" xfId="4" applyFill="1" applyBorder="1" applyAlignment="1" applyProtection="1">
      <alignment horizontal="left" vertical="center" wrapText="1"/>
      <protection locked="0"/>
    </xf>
    <xf numFmtId="0" fontId="41" fillId="12" borderId="48" xfId="4" applyFill="1" applyBorder="1" applyAlignment="1" applyProtection="1">
      <alignment horizontal="left" vertical="center" wrapText="1"/>
      <protection locked="0"/>
    </xf>
    <xf numFmtId="0" fontId="41" fillId="12" borderId="49" xfId="4" applyFill="1" applyBorder="1" applyAlignment="1" applyProtection="1">
      <alignment horizontal="left" vertical="center" wrapText="1"/>
      <protection locked="0"/>
    </xf>
    <xf numFmtId="0" fontId="41" fillId="12" borderId="28" xfId="4" applyFill="1" applyBorder="1" applyAlignment="1" applyProtection="1">
      <alignment horizontal="center"/>
      <protection locked="0"/>
    </xf>
    <xf numFmtId="0" fontId="41" fillId="12" borderId="49" xfId="4" applyFill="1" applyBorder="1" applyAlignment="1" applyProtection="1">
      <alignment horizontal="center"/>
      <protection locked="0"/>
    </xf>
  </cellXfs>
  <cellStyles count="7">
    <cellStyle name="Bad" xfId="3" builtinId="27"/>
    <cellStyle name="Comma" xfId="5" builtinId="3"/>
    <cellStyle name="Comma 2" xfId="6"/>
    <cellStyle name="Good" xfId="2" builtinId="26"/>
    <cellStyle name="Hyperlink" xfId="1" builtinId="8"/>
    <cellStyle name="Neutral" xfId="4" builtinId="2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685800</xdr:colOff>
      <xdr:row>0</xdr:row>
      <xdr:rowOff>152400</xdr:rowOff>
    </xdr:from>
    <xdr:to>
      <xdr:col>2</xdr:col>
      <xdr:colOff>923925</xdr:colOff>
      <xdr:row>6</xdr:row>
      <xdr:rowOff>47625</xdr:rowOff>
    </xdr:to>
    <xdr:sp macro="" textlink="">
      <xdr:nvSpPr>
        <xdr:cNvPr id="1033" name="AutoShape 4"/>
        <xdr:cNvSpPr>
          <a:spLocks noChangeAspect="1" noChangeArrowheads="1"/>
        </xdr:cNvSpPr>
      </xdr:nvSpPr>
      <xdr:spPr bwMode="auto">
        <a:xfrm>
          <a:off x="857250" y="152400"/>
          <a:ext cx="962025" cy="1143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19050</xdr:colOff>
      <xdr:row>1</xdr:row>
      <xdr:rowOff>9525</xdr:rowOff>
    </xdr:from>
    <xdr:to>
      <xdr:col>2</xdr:col>
      <xdr:colOff>85725</xdr:colOff>
      <xdr:row>3</xdr:row>
      <xdr:rowOff>180975</xdr:rowOff>
    </xdr:to>
    <xdr:pic>
      <xdr:nvPicPr>
        <xdr:cNvPr id="1034" name="Picture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13007" b="23802"/>
        <a:stretch>
          <a:fillRect/>
        </a:stretch>
      </xdr:blipFill>
      <xdr:spPr bwMode="auto">
        <a:xfrm>
          <a:off x="190500" y="209550"/>
          <a:ext cx="7905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23131</xdr:colOff>
      <xdr:row>1</xdr:row>
      <xdr:rowOff>36739</xdr:rowOff>
    </xdr:from>
    <xdr:to>
      <xdr:col>1</xdr:col>
      <xdr:colOff>1440778</xdr:colOff>
      <xdr:row>4</xdr:row>
      <xdr:rowOff>54428</xdr:rowOff>
    </xdr:to>
    <xdr:pic>
      <xdr:nvPicPr>
        <xdr:cNvPr id="3" name="logo-image" descr="Hom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7238" y="240846"/>
          <a:ext cx="1417647"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hive\El-Arini\Database\Project%20Management_July_21_20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orm"/>
      <sheetName val="Sheet3"/>
      <sheetName val="Dropdowns"/>
    </sheetNames>
    <sheetDataSet>
      <sheetData sheetId="0"/>
      <sheetData sheetId="1"/>
      <sheetData sheetId="2"/>
      <sheetData sheetId="3">
        <row r="2">
          <cell r="G2" t="str">
            <v>January</v>
          </cell>
          <cell r="H2">
            <v>2010</v>
          </cell>
        </row>
        <row r="3">
          <cell r="G3" t="str">
            <v>February</v>
          </cell>
          <cell r="H3">
            <v>2011</v>
          </cell>
        </row>
        <row r="4">
          <cell r="G4" t="str">
            <v>March</v>
          </cell>
          <cell r="H4">
            <v>2012</v>
          </cell>
        </row>
        <row r="5">
          <cell r="G5" t="str">
            <v>April</v>
          </cell>
          <cell r="H5">
            <v>2013</v>
          </cell>
        </row>
        <row r="6">
          <cell r="G6" t="str">
            <v>May</v>
          </cell>
          <cell r="H6">
            <v>2014</v>
          </cell>
        </row>
        <row r="7">
          <cell r="G7" t="str">
            <v>June</v>
          </cell>
          <cell r="H7">
            <v>2015</v>
          </cell>
        </row>
        <row r="8">
          <cell r="G8" t="str">
            <v>July</v>
          </cell>
          <cell r="H8">
            <v>2016</v>
          </cell>
        </row>
        <row r="9">
          <cell r="G9" t="str">
            <v>August</v>
          </cell>
          <cell r="H9">
            <v>2017</v>
          </cell>
        </row>
        <row r="10">
          <cell r="G10" t="str">
            <v>September</v>
          </cell>
          <cell r="H10">
            <v>2018</v>
          </cell>
        </row>
        <row r="11">
          <cell r="G11" t="str">
            <v>October</v>
          </cell>
          <cell r="H11">
            <v>2019</v>
          </cell>
        </row>
        <row r="12">
          <cell r="G12" t="str">
            <v>November</v>
          </cell>
          <cell r="H12">
            <v>2020</v>
          </cell>
        </row>
        <row r="13">
          <cell r="G13" t="str">
            <v xml:space="preserve">December </v>
          </cell>
          <cell r="H13">
            <v>2021</v>
          </cell>
        </row>
        <row r="14">
          <cell r="H14">
            <v>2022</v>
          </cell>
        </row>
        <row r="15">
          <cell r="H15">
            <v>2023</v>
          </cell>
        </row>
        <row r="16">
          <cell r="H16">
            <v>2024</v>
          </cell>
        </row>
        <row r="17">
          <cell r="H17">
            <v>2025</v>
          </cell>
        </row>
        <row r="18">
          <cell r="H18">
            <v>2026</v>
          </cell>
        </row>
        <row r="19">
          <cell r="H19">
            <v>2027</v>
          </cell>
        </row>
        <row r="20">
          <cell r="H20">
            <v>2028</v>
          </cell>
        </row>
        <row r="21">
          <cell r="H21">
            <v>2029</v>
          </cell>
        </row>
        <row r="22">
          <cell r="H22">
            <v>2030</v>
          </cell>
        </row>
        <row r="23">
          <cell r="H23">
            <v>2031</v>
          </cell>
        </row>
        <row r="24">
          <cell r="H24">
            <v>2032</v>
          </cell>
        </row>
        <row r="25">
          <cell r="H25">
            <v>2033</v>
          </cell>
        </row>
        <row r="26">
          <cell r="H26">
            <v>2034</v>
          </cell>
        </row>
        <row r="27">
          <cell r="H27">
            <v>2035</v>
          </cell>
        </row>
        <row r="28">
          <cell r="H28">
            <v>2036</v>
          </cell>
        </row>
        <row r="29">
          <cell r="H29">
            <v>2037</v>
          </cell>
        </row>
        <row r="30">
          <cell r="H30">
            <v>2038</v>
          </cell>
        </row>
        <row r="31">
          <cell r="H31">
            <v>2039</v>
          </cell>
        </row>
        <row r="32">
          <cell r="H32">
            <v>2040</v>
          </cell>
        </row>
        <row r="33">
          <cell r="H33">
            <v>2041</v>
          </cell>
        </row>
        <row r="34">
          <cell r="H34">
            <v>2042</v>
          </cell>
        </row>
        <row r="35">
          <cell r="H35">
            <v>2043</v>
          </cell>
        </row>
        <row r="36">
          <cell r="H36">
            <v>2044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fmukarubibi@minirena.gov.rw" TargetMode="External"/><Relationship Id="rId7" Type="http://schemas.openxmlformats.org/officeDocument/2006/relationships/drawing" Target="../drawings/drawing1.xml"/><Relationship Id="rId2" Type="http://schemas.openxmlformats.org/officeDocument/2006/relationships/hyperlink" Target="mailto:prime0467@yahoo.fr" TargetMode="External"/><Relationship Id="rId1" Type="http://schemas.openxmlformats.org/officeDocument/2006/relationships/hyperlink" Target="http://www.rv3cba.rnra.rw/" TargetMode="External"/><Relationship Id="rId6" Type="http://schemas.openxmlformats.org/officeDocument/2006/relationships/printerSettings" Target="../printerSettings/printerSettings1.bin"/><Relationship Id="rId5" Type="http://schemas.openxmlformats.org/officeDocument/2006/relationships/hyperlink" Target="mailto:ehabimana@minirena.gov.rw" TargetMode="External"/><Relationship Id="rId4" Type="http://schemas.openxmlformats.org/officeDocument/2006/relationships/hyperlink" Target="mailto:emmanuel.nkurunziza@rnra.r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mailto:ehabimana@minirena.gov.rw" TargetMode="External"/><Relationship Id="rId1" Type="http://schemas.openxmlformats.org/officeDocument/2006/relationships/hyperlink" Target="mailto:prime0467@yahoo.fr"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7"/>
  <sheetViews>
    <sheetView tabSelected="1" zoomScale="89" zoomScaleNormal="89" workbookViewId="0">
      <selection activeCell="B1" sqref="B1"/>
    </sheetView>
  </sheetViews>
  <sheetFormatPr defaultColWidth="102.33203125" defaultRowHeight="13.8" x14ac:dyDescent="0.25"/>
  <cols>
    <col min="1" max="1" width="2.5546875" style="1" customWidth="1"/>
    <col min="2" max="2" width="10.88671875" style="140" customWidth="1"/>
    <col min="3" max="3" width="14.88671875" style="140" customWidth="1"/>
    <col min="4" max="4" width="87.109375" style="1" customWidth="1"/>
    <col min="5" max="5" width="3.6640625" style="1" customWidth="1"/>
    <col min="6" max="6" width="9.109375" style="1" customWidth="1"/>
    <col min="7" max="7" width="12.33203125" style="2" customWidth="1"/>
    <col min="8" max="8" width="15.44140625" style="2" hidden="1" customWidth="1"/>
    <col min="9" max="13" width="0" style="2" hidden="1" customWidth="1"/>
    <col min="14" max="15" width="9.109375" style="2" hidden="1" customWidth="1"/>
    <col min="16" max="16" width="0" style="2" hidden="1" customWidth="1"/>
    <col min="17" max="251" width="9.109375" style="1" customWidth="1"/>
    <col min="252" max="252" width="2.6640625" style="1" customWidth="1"/>
    <col min="253" max="254" width="9.109375" style="1" customWidth="1"/>
    <col min="255" max="255" width="17.33203125" style="1" customWidth="1"/>
    <col min="256" max="16384" width="102.33203125" style="1"/>
  </cols>
  <sheetData>
    <row r="1" spans="2:16" ht="15.75" thickBot="1" x14ac:dyDescent="0.3"/>
    <row r="2" spans="2:16" ht="15.75" thickBot="1" x14ac:dyDescent="0.3">
      <c r="B2" s="141"/>
      <c r="C2" s="142"/>
      <c r="D2" s="79"/>
      <c r="E2" s="80"/>
    </row>
    <row r="3" spans="2:16" ht="19.5" thickBot="1" x14ac:dyDescent="0.35">
      <c r="B3" s="143"/>
      <c r="C3" s="144"/>
      <c r="D3" s="91" t="s">
        <v>245</v>
      </c>
      <c r="E3" s="82"/>
    </row>
    <row r="4" spans="2:16" ht="15.75" thickBot="1" x14ac:dyDescent="0.3">
      <c r="B4" s="143"/>
      <c r="C4" s="144"/>
      <c r="D4" s="81"/>
      <c r="E4" s="82"/>
    </row>
    <row r="5" spans="2:16" ht="15.75" thickBot="1" x14ac:dyDescent="0.3">
      <c r="B5" s="143"/>
      <c r="C5" s="147" t="s">
        <v>287</v>
      </c>
      <c r="D5" s="154" t="s">
        <v>959</v>
      </c>
      <c r="E5" s="82"/>
    </row>
    <row r="6" spans="2:16" s="3" customFormat="1" ht="15" x14ac:dyDescent="0.25">
      <c r="B6" s="145"/>
      <c r="C6" s="89"/>
      <c r="D6" s="49"/>
      <c r="E6" s="47"/>
      <c r="G6" s="2"/>
      <c r="H6" s="2"/>
      <c r="I6" s="2"/>
      <c r="J6" s="2"/>
      <c r="K6" s="2"/>
      <c r="L6" s="2"/>
      <c r="M6" s="2"/>
      <c r="N6" s="2"/>
      <c r="O6" s="2"/>
      <c r="P6" s="2"/>
    </row>
    <row r="7" spans="2:16" s="3" customFormat="1" ht="30.75" customHeight="1" x14ac:dyDescent="0.25">
      <c r="B7" s="145"/>
      <c r="C7" s="83" t="s">
        <v>214</v>
      </c>
      <c r="D7" s="264" t="s">
        <v>675</v>
      </c>
      <c r="E7" s="47"/>
      <c r="G7" s="2"/>
      <c r="H7" s="2"/>
      <c r="I7" s="2"/>
      <c r="J7" s="2"/>
      <c r="K7" s="2"/>
      <c r="L7" s="2"/>
      <c r="M7" s="2"/>
      <c r="N7" s="2"/>
      <c r="O7" s="2"/>
      <c r="P7" s="2"/>
    </row>
    <row r="8" spans="2:16" s="3" customFormat="1" ht="15" hidden="1" x14ac:dyDescent="0.25">
      <c r="B8" s="143"/>
      <c r="C8" s="144"/>
      <c r="D8" s="81"/>
      <c r="E8" s="47"/>
      <c r="G8" s="2"/>
      <c r="H8" s="2"/>
      <c r="I8" s="2"/>
      <c r="J8" s="2"/>
      <c r="K8" s="2"/>
      <c r="L8" s="2"/>
      <c r="M8" s="2"/>
      <c r="N8" s="2"/>
      <c r="O8" s="2"/>
      <c r="P8" s="2"/>
    </row>
    <row r="9" spans="2:16" s="3" customFormat="1" ht="15" hidden="1" x14ac:dyDescent="0.25">
      <c r="B9" s="143"/>
      <c r="C9" s="144"/>
      <c r="D9" s="81"/>
      <c r="E9" s="47"/>
      <c r="G9" s="2"/>
      <c r="H9" s="2"/>
      <c r="I9" s="2"/>
      <c r="J9" s="2"/>
      <c r="K9" s="2"/>
      <c r="L9" s="2"/>
      <c r="M9" s="2"/>
      <c r="N9" s="2"/>
      <c r="O9" s="2"/>
      <c r="P9" s="2"/>
    </row>
    <row r="10" spans="2:16" s="3" customFormat="1" ht="15" hidden="1" x14ac:dyDescent="0.25">
      <c r="B10" s="143"/>
      <c r="C10" s="144"/>
      <c r="D10" s="81"/>
      <c r="E10" s="47"/>
      <c r="G10" s="2"/>
      <c r="H10" s="2"/>
      <c r="I10" s="2"/>
      <c r="J10" s="2"/>
      <c r="K10" s="2"/>
      <c r="L10" s="2"/>
      <c r="M10" s="2"/>
      <c r="N10" s="2"/>
      <c r="O10" s="2"/>
      <c r="P10" s="2"/>
    </row>
    <row r="11" spans="2:16" s="3" customFormat="1" ht="15" hidden="1" x14ac:dyDescent="0.25">
      <c r="B11" s="143"/>
      <c r="C11" s="144"/>
      <c r="D11" s="81"/>
      <c r="E11" s="47"/>
      <c r="G11" s="2"/>
      <c r="H11" s="2"/>
      <c r="I11" s="2"/>
      <c r="J11" s="2"/>
      <c r="K11" s="2"/>
      <c r="L11" s="2"/>
      <c r="M11" s="2"/>
      <c r="N11" s="2"/>
      <c r="O11" s="2"/>
      <c r="P11" s="2"/>
    </row>
    <row r="12" spans="2:16" s="3" customFormat="1" ht="15" x14ac:dyDescent="0.25">
      <c r="B12" s="145"/>
      <c r="C12" s="89"/>
      <c r="D12" s="49"/>
      <c r="E12" s="47"/>
      <c r="G12" s="2"/>
      <c r="H12" s="2"/>
      <c r="I12" s="2"/>
      <c r="J12" s="2"/>
      <c r="K12" s="2"/>
      <c r="L12" s="2"/>
      <c r="M12" s="2"/>
      <c r="N12" s="2"/>
      <c r="O12" s="2"/>
      <c r="P12" s="2"/>
    </row>
    <row r="13" spans="2:16" s="3" customFormat="1" ht="231.75" customHeight="1" x14ac:dyDescent="0.25">
      <c r="B13" s="145"/>
      <c r="C13" s="84" t="s">
        <v>0</v>
      </c>
      <c r="D13" s="265" t="s">
        <v>907</v>
      </c>
      <c r="E13" s="47"/>
      <c r="G13" s="2"/>
      <c r="H13" s="2"/>
      <c r="I13" s="2"/>
      <c r="J13" s="2"/>
      <c r="K13" s="2"/>
      <c r="L13" s="2"/>
      <c r="M13" s="2"/>
      <c r="N13" s="2"/>
      <c r="O13" s="2"/>
      <c r="P13" s="2"/>
    </row>
    <row r="14" spans="2:16" s="3" customFormat="1" ht="15.75" thickBot="1" x14ac:dyDescent="0.3">
      <c r="B14" s="145"/>
      <c r="C14" s="89"/>
      <c r="D14" s="49"/>
      <c r="E14" s="47"/>
      <c r="G14" s="2"/>
      <c r="H14" s="2" t="s">
        <v>1</v>
      </c>
      <c r="I14" s="2" t="s">
        <v>2</v>
      </c>
      <c r="J14" s="2"/>
      <c r="K14" s="2" t="s">
        <v>3</v>
      </c>
      <c r="L14" s="2" t="s">
        <v>4</v>
      </c>
      <c r="M14" s="2" t="s">
        <v>5</v>
      </c>
      <c r="N14" s="2" t="s">
        <v>6</v>
      </c>
      <c r="O14" s="2" t="s">
        <v>7</v>
      </c>
      <c r="P14" s="2" t="s">
        <v>8</v>
      </c>
    </row>
    <row r="15" spans="2:16" s="3" customFormat="1" ht="15" x14ac:dyDescent="0.25">
      <c r="B15" s="145"/>
      <c r="C15" s="85" t="s">
        <v>204</v>
      </c>
      <c r="D15" s="14" t="s">
        <v>676</v>
      </c>
      <c r="E15" s="47"/>
      <c r="G15" s="2"/>
      <c r="H15" s="4" t="s">
        <v>9</v>
      </c>
      <c r="I15" s="2" t="s">
        <v>10</v>
      </c>
      <c r="J15" s="2" t="s">
        <v>11</v>
      </c>
      <c r="K15" s="2" t="s">
        <v>12</v>
      </c>
      <c r="L15" s="2">
        <v>1</v>
      </c>
      <c r="M15" s="2">
        <v>1</v>
      </c>
      <c r="N15" s="2" t="s">
        <v>13</v>
      </c>
      <c r="O15" s="2" t="s">
        <v>14</v>
      </c>
      <c r="P15" s="2" t="s">
        <v>15</v>
      </c>
    </row>
    <row r="16" spans="2:16" s="3" customFormat="1" ht="29.25" customHeight="1" x14ac:dyDescent="0.25">
      <c r="B16" s="382" t="s">
        <v>275</v>
      </c>
      <c r="C16" s="383"/>
      <c r="D16" s="15" t="s">
        <v>677</v>
      </c>
      <c r="E16" s="47"/>
      <c r="G16" s="2"/>
      <c r="H16" s="4" t="s">
        <v>16</v>
      </c>
      <c r="I16" s="2" t="s">
        <v>17</v>
      </c>
      <c r="J16" s="2" t="s">
        <v>18</v>
      </c>
      <c r="K16" s="2" t="s">
        <v>19</v>
      </c>
      <c r="L16" s="2">
        <v>2</v>
      </c>
      <c r="M16" s="2">
        <v>2</v>
      </c>
      <c r="N16" s="2" t="s">
        <v>20</v>
      </c>
      <c r="O16" s="2" t="s">
        <v>21</v>
      </c>
      <c r="P16" s="2" t="s">
        <v>22</v>
      </c>
    </row>
    <row r="17" spans="2:16" s="3" customFormat="1" ht="15" x14ac:dyDescent="0.25">
      <c r="B17" s="145"/>
      <c r="C17" s="85" t="s">
        <v>210</v>
      </c>
      <c r="D17" s="15" t="s">
        <v>480</v>
      </c>
      <c r="E17" s="47"/>
      <c r="G17" s="2"/>
      <c r="H17" s="4" t="s">
        <v>23</v>
      </c>
      <c r="I17" s="2" t="s">
        <v>24</v>
      </c>
      <c r="J17" s="2"/>
      <c r="K17" s="2" t="s">
        <v>25</v>
      </c>
      <c r="L17" s="2">
        <v>3</v>
      </c>
      <c r="M17" s="2">
        <v>3</v>
      </c>
      <c r="N17" s="2" t="s">
        <v>26</v>
      </c>
      <c r="O17" s="2" t="s">
        <v>27</v>
      </c>
      <c r="P17" s="2" t="s">
        <v>28</v>
      </c>
    </row>
    <row r="18" spans="2:16" s="3" customFormat="1" ht="15" x14ac:dyDescent="0.25">
      <c r="B18" s="146"/>
      <c r="C18" s="84" t="s">
        <v>205</v>
      </c>
      <c r="D18" s="16" t="s">
        <v>153</v>
      </c>
      <c r="E18" s="47"/>
      <c r="G18" s="2"/>
      <c r="H18" s="4" t="s">
        <v>29</v>
      </c>
      <c r="I18" s="2"/>
      <c r="J18" s="2"/>
      <c r="K18" s="2" t="s">
        <v>30</v>
      </c>
      <c r="L18" s="2">
        <v>5</v>
      </c>
      <c r="M18" s="2">
        <v>5</v>
      </c>
      <c r="N18" s="2" t="s">
        <v>31</v>
      </c>
      <c r="O18" s="2" t="s">
        <v>32</v>
      </c>
      <c r="P18" s="2" t="s">
        <v>33</v>
      </c>
    </row>
    <row r="19" spans="2:16" s="3" customFormat="1" ht="44.25" customHeight="1" thickBot="1" x14ac:dyDescent="0.3">
      <c r="B19" s="385" t="s">
        <v>206</v>
      </c>
      <c r="C19" s="386"/>
      <c r="D19" s="266" t="s">
        <v>153</v>
      </c>
      <c r="E19" s="47"/>
      <c r="G19" s="2"/>
      <c r="H19" s="4" t="s">
        <v>34</v>
      </c>
      <c r="I19" s="2"/>
      <c r="J19" s="2"/>
      <c r="K19" s="2" t="s">
        <v>35</v>
      </c>
      <c r="L19" s="2"/>
      <c r="M19" s="2"/>
      <c r="N19" s="2"/>
      <c r="O19" s="2" t="s">
        <v>36</v>
      </c>
      <c r="P19" s="2" t="s">
        <v>37</v>
      </c>
    </row>
    <row r="20" spans="2:16" s="3" customFormat="1" ht="15" x14ac:dyDescent="0.25">
      <c r="B20" s="145"/>
      <c r="C20" s="84"/>
      <c r="D20" s="49"/>
      <c r="E20" s="82"/>
      <c r="F20" s="4"/>
      <c r="G20" s="2"/>
      <c r="H20" s="2"/>
      <c r="J20" s="2"/>
      <c r="K20" s="2"/>
      <c r="L20" s="2"/>
      <c r="M20" s="2" t="s">
        <v>38</v>
      </c>
      <c r="N20" s="2" t="s">
        <v>39</v>
      </c>
    </row>
    <row r="21" spans="2:16" s="3" customFormat="1" ht="15" x14ac:dyDescent="0.25">
      <c r="B21" s="145"/>
      <c r="C21" s="147" t="s">
        <v>209</v>
      </c>
      <c r="D21" s="49"/>
      <c r="E21" s="82"/>
      <c r="F21" s="4"/>
      <c r="G21" s="2"/>
      <c r="H21" s="2"/>
      <c r="J21" s="2"/>
      <c r="K21" s="2"/>
      <c r="L21" s="2"/>
      <c r="M21" s="2" t="s">
        <v>40</v>
      </c>
      <c r="N21" s="2" t="s">
        <v>41</v>
      </c>
    </row>
    <row r="22" spans="2:16" s="3" customFormat="1" ht="15.75" thickBot="1" x14ac:dyDescent="0.3">
      <c r="B22" s="145"/>
      <c r="C22" s="148" t="s">
        <v>212</v>
      </c>
      <c r="D22" s="49"/>
      <c r="E22" s="47"/>
      <c r="G22" s="2"/>
      <c r="H22" s="4" t="s">
        <v>42</v>
      </c>
      <c r="I22" s="2"/>
      <c r="J22" s="2"/>
      <c r="L22" s="2"/>
      <c r="M22" s="2"/>
      <c r="N22" s="2"/>
      <c r="O22" s="2" t="s">
        <v>43</v>
      </c>
      <c r="P22" s="2" t="s">
        <v>44</v>
      </c>
    </row>
    <row r="23" spans="2:16" s="3" customFormat="1" x14ac:dyDescent="0.25">
      <c r="B23" s="382" t="s">
        <v>211</v>
      </c>
      <c r="C23" s="383"/>
      <c r="D23" s="380">
        <v>41609</v>
      </c>
      <c r="E23" s="47"/>
      <c r="G23" s="2"/>
      <c r="H23" s="4"/>
      <c r="I23" s="2"/>
      <c r="J23" s="2"/>
      <c r="L23" s="2"/>
      <c r="M23" s="2"/>
      <c r="N23" s="2"/>
      <c r="O23" s="2"/>
      <c r="P23" s="2"/>
    </row>
    <row r="24" spans="2:16" s="3" customFormat="1" ht="4.5" customHeight="1" x14ac:dyDescent="0.25">
      <c r="B24" s="382"/>
      <c r="C24" s="383"/>
      <c r="D24" s="381"/>
      <c r="E24" s="47"/>
      <c r="G24" s="2"/>
      <c r="H24" s="4"/>
      <c r="I24" s="2"/>
      <c r="J24" s="2"/>
      <c r="L24" s="2"/>
      <c r="M24" s="2"/>
      <c r="N24" s="2"/>
      <c r="O24" s="2"/>
      <c r="P24" s="2"/>
    </row>
    <row r="25" spans="2:16" s="3" customFormat="1" ht="27.75" customHeight="1" x14ac:dyDescent="0.25">
      <c r="B25" s="382" t="s">
        <v>281</v>
      </c>
      <c r="C25" s="383"/>
      <c r="D25" s="267">
        <v>41579</v>
      </c>
      <c r="E25" s="47"/>
      <c r="F25" s="2"/>
      <c r="G25" s="4"/>
      <c r="H25" s="2"/>
      <c r="I25" s="2"/>
      <c r="K25" s="2"/>
      <c r="L25" s="2"/>
      <c r="M25" s="2"/>
      <c r="N25" s="2" t="s">
        <v>45</v>
      </c>
      <c r="O25" s="2" t="s">
        <v>46</v>
      </c>
    </row>
    <row r="26" spans="2:16" s="3" customFormat="1" ht="32.25" customHeight="1" x14ac:dyDescent="0.25">
      <c r="B26" s="382" t="s">
        <v>213</v>
      </c>
      <c r="C26" s="383"/>
      <c r="D26" s="267">
        <v>41791</v>
      </c>
      <c r="E26" s="47"/>
      <c r="F26" s="2"/>
      <c r="G26" s="4"/>
      <c r="H26" s="2"/>
      <c r="I26" s="2"/>
      <c r="K26" s="2"/>
      <c r="L26" s="2"/>
      <c r="M26" s="2"/>
      <c r="N26" s="2" t="s">
        <v>47</v>
      </c>
      <c r="O26" s="2" t="s">
        <v>48</v>
      </c>
    </row>
    <row r="27" spans="2:16" s="3" customFormat="1" ht="28.5" customHeight="1" x14ac:dyDescent="0.25">
      <c r="B27" s="382" t="s">
        <v>280</v>
      </c>
      <c r="C27" s="383"/>
      <c r="D27" s="267">
        <v>42522</v>
      </c>
      <c r="E27" s="86"/>
      <c r="F27" s="2"/>
      <c r="G27" s="4"/>
      <c r="H27" s="2"/>
      <c r="I27" s="2"/>
      <c r="J27" s="2"/>
      <c r="K27" s="2"/>
      <c r="L27" s="2"/>
      <c r="M27" s="2"/>
      <c r="N27" s="2"/>
      <c r="O27" s="2"/>
    </row>
    <row r="28" spans="2:16" s="3" customFormat="1" ht="15.75" thickBot="1" x14ac:dyDescent="0.3">
      <c r="B28" s="145"/>
      <c r="C28" s="85" t="s">
        <v>284</v>
      </c>
      <c r="D28" s="268">
        <v>43160</v>
      </c>
      <c r="E28" s="47"/>
      <c r="F28" s="2"/>
      <c r="G28" s="4"/>
      <c r="H28" s="2"/>
      <c r="I28" s="2"/>
      <c r="J28" s="2"/>
      <c r="K28" s="2"/>
      <c r="L28" s="2"/>
      <c r="M28" s="2"/>
      <c r="N28" s="2"/>
      <c r="O28" s="2"/>
    </row>
    <row r="29" spans="2:16" s="3" customFormat="1" ht="15" x14ac:dyDescent="0.25">
      <c r="B29" s="145"/>
      <c r="C29" s="89"/>
      <c r="D29" s="87"/>
      <c r="E29" s="47"/>
      <c r="F29" s="2"/>
      <c r="G29" s="4"/>
      <c r="H29" s="2"/>
      <c r="I29" s="2"/>
      <c r="J29" s="2"/>
      <c r="K29" s="2"/>
      <c r="L29" s="2"/>
      <c r="M29" s="2"/>
      <c r="N29" s="2"/>
      <c r="O29" s="2"/>
    </row>
    <row r="30" spans="2:16" s="3" customFormat="1" ht="15.75" thickBot="1" x14ac:dyDescent="0.3">
      <c r="B30" s="145"/>
      <c r="C30" s="89"/>
      <c r="D30" s="88" t="s">
        <v>49</v>
      </c>
      <c r="E30" s="47"/>
      <c r="G30" s="2"/>
      <c r="H30" s="4" t="s">
        <v>50</v>
      </c>
      <c r="I30" s="2"/>
      <c r="J30" s="2"/>
      <c r="K30" s="2"/>
      <c r="L30" s="2"/>
      <c r="M30" s="2"/>
      <c r="N30" s="2"/>
      <c r="O30" s="2"/>
      <c r="P30" s="2"/>
    </row>
    <row r="31" spans="2:16" s="3" customFormat="1" ht="99" customHeight="1" thickBot="1" x14ac:dyDescent="0.3">
      <c r="B31" s="145"/>
      <c r="C31" s="89"/>
      <c r="D31" s="17" t="s">
        <v>908</v>
      </c>
      <c r="E31" s="47"/>
      <c r="F31" s="5"/>
      <c r="G31" s="2"/>
      <c r="H31" s="4" t="s">
        <v>51</v>
      </c>
      <c r="I31" s="2"/>
      <c r="J31" s="2"/>
      <c r="K31" s="2"/>
      <c r="L31" s="2"/>
      <c r="M31" s="2"/>
      <c r="N31" s="2"/>
      <c r="O31" s="2"/>
      <c r="P31" s="2"/>
    </row>
    <row r="32" spans="2:16" s="3" customFormat="1" ht="32.25" customHeight="1" thickBot="1" x14ac:dyDescent="0.3">
      <c r="B32" s="382" t="s">
        <v>52</v>
      </c>
      <c r="C32" s="384"/>
      <c r="D32" s="49"/>
      <c r="E32" s="47"/>
      <c r="G32" s="2"/>
      <c r="H32" s="4" t="s">
        <v>53</v>
      </c>
      <c r="I32" s="2"/>
      <c r="J32" s="2"/>
      <c r="K32" s="2"/>
      <c r="L32" s="2"/>
      <c r="M32" s="2"/>
      <c r="N32" s="2"/>
      <c r="O32" s="2"/>
      <c r="P32" s="2"/>
    </row>
    <row r="33" spans="1:16" s="3" customFormat="1" ht="17.25" customHeight="1" thickBot="1" x14ac:dyDescent="0.3">
      <c r="B33" s="145"/>
      <c r="C33" s="89"/>
      <c r="D33" s="269" t="s">
        <v>678</v>
      </c>
      <c r="E33" s="47"/>
      <c r="G33" s="2"/>
      <c r="H33" s="4" t="s">
        <v>54</v>
      </c>
      <c r="I33" s="2"/>
      <c r="J33" s="2"/>
      <c r="K33" s="2"/>
      <c r="L33" s="2"/>
      <c r="M33" s="2"/>
      <c r="N33" s="2"/>
      <c r="O33" s="2"/>
      <c r="P33" s="2"/>
    </row>
    <row r="34" spans="1:16" s="3" customFormat="1" ht="15" x14ac:dyDescent="0.25">
      <c r="B34" s="145"/>
      <c r="C34" s="89"/>
      <c r="D34" s="49"/>
      <c r="E34" s="47"/>
      <c r="F34" s="5"/>
      <c r="G34" s="2"/>
      <c r="H34" s="4" t="s">
        <v>55</v>
      </c>
      <c r="I34" s="2"/>
      <c r="J34" s="2"/>
      <c r="K34" s="2"/>
      <c r="L34" s="2"/>
      <c r="M34" s="2"/>
      <c r="N34" s="2"/>
      <c r="O34" s="2"/>
      <c r="P34" s="2"/>
    </row>
    <row r="35" spans="1:16" s="3" customFormat="1" ht="15" x14ac:dyDescent="0.25">
      <c r="B35" s="145"/>
      <c r="C35" s="149" t="s">
        <v>56</v>
      </c>
      <c r="D35" s="49"/>
      <c r="E35" s="47"/>
      <c r="G35" s="2"/>
      <c r="H35" s="4" t="s">
        <v>57</v>
      </c>
      <c r="I35" s="2"/>
      <c r="J35" s="2"/>
      <c r="K35" s="2"/>
      <c r="L35" s="2"/>
      <c r="M35" s="2"/>
      <c r="N35" s="2"/>
      <c r="O35" s="2"/>
      <c r="P35" s="2"/>
    </row>
    <row r="36" spans="1:16" s="3" customFormat="1" ht="31.5" customHeight="1" thickBot="1" x14ac:dyDescent="0.3">
      <c r="B36" s="382" t="s">
        <v>58</v>
      </c>
      <c r="C36" s="384"/>
      <c r="D36" s="49"/>
      <c r="E36" s="47"/>
      <c r="G36" s="2"/>
      <c r="H36" s="4" t="s">
        <v>59</v>
      </c>
      <c r="I36" s="2"/>
      <c r="J36" s="2"/>
      <c r="K36" s="2"/>
      <c r="L36" s="2"/>
      <c r="M36" s="2"/>
      <c r="N36" s="2"/>
      <c r="O36" s="2"/>
      <c r="P36" s="2"/>
    </row>
    <row r="37" spans="1:16" s="3" customFormat="1" ht="15" x14ac:dyDescent="0.25">
      <c r="B37" s="145"/>
      <c r="C37" s="89" t="s">
        <v>60</v>
      </c>
      <c r="D37" s="18" t="s">
        <v>679</v>
      </c>
      <c r="E37" s="47"/>
      <c r="G37" s="2"/>
      <c r="H37" s="4" t="s">
        <v>61</v>
      </c>
      <c r="I37" s="2"/>
      <c r="J37" s="2"/>
      <c r="K37" s="2"/>
      <c r="L37" s="2"/>
      <c r="M37" s="2"/>
      <c r="N37" s="2"/>
      <c r="O37" s="2"/>
      <c r="P37" s="2"/>
    </row>
    <row r="38" spans="1:16" s="3" customFormat="1" ht="15" x14ac:dyDescent="0.25">
      <c r="B38" s="145"/>
      <c r="C38" s="89" t="s">
        <v>62</v>
      </c>
      <c r="D38" s="270" t="s">
        <v>680</v>
      </c>
      <c r="E38" s="47"/>
      <c r="G38" s="2"/>
      <c r="H38" s="4" t="s">
        <v>63</v>
      </c>
      <c r="I38" s="2"/>
      <c r="J38" s="2"/>
      <c r="K38" s="2"/>
      <c r="L38" s="2"/>
      <c r="M38" s="2"/>
      <c r="N38" s="2"/>
      <c r="O38" s="2"/>
      <c r="P38" s="2"/>
    </row>
    <row r="39" spans="1:16" s="3" customFormat="1" ht="15.75" thickBot="1" x14ac:dyDescent="0.3">
      <c r="B39" s="145"/>
      <c r="C39" s="89" t="s">
        <v>64</v>
      </c>
      <c r="D39" s="19"/>
      <c r="E39" s="47"/>
      <c r="G39" s="2"/>
      <c r="H39" s="4" t="s">
        <v>65</v>
      </c>
      <c r="I39" s="2"/>
      <c r="J39" s="2"/>
      <c r="K39" s="2"/>
      <c r="L39" s="2"/>
      <c r="M39" s="2"/>
      <c r="N39" s="2"/>
      <c r="O39" s="2"/>
      <c r="P39" s="2"/>
    </row>
    <row r="40" spans="1:16" s="3" customFormat="1" ht="15" customHeight="1" thickBot="1" x14ac:dyDescent="0.3">
      <c r="B40" s="145"/>
      <c r="C40" s="85" t="s">
        <v>208</v>
      </c>
      <c r="D40" s="49"/>
      <c r="E40" s="47"/>
      <c r="G40" s="2"/>
      <c r="H40" s="4" t="s">
        <v>66</v>
      </c>
      <c r="I40" s="2"/>
      <c r="J40" s="2"/>
      <c r="K40" s="2"/>
      <c r="L40" s="2"/>
      <c r="M40" s="2"/>
      <c r="N40" s="2"/>
      <c r="O40" s="2"/>
      <c r="P40" s="2"/>
    </row>
    <row r="41" spans="1:16" s="3" customFormat="1" ht="15" x14ac:dyDescent="0.25">
      <c r="B41" s="145"/>
      <c r="C41" s="89" t="s">
        <v>60</v>
      </c>
      <c r="D41" s="18" t="s">
        <v>681</v>
      </c>
      <c r="E41" s="47"/>
      <c r="G41" s="2"/>
      <c r="H41" s="4" t="s">
        <v>67</v>
      </c>
      <c r="I41" s="2"/>
      <c r="J41" s="2"/>
      <c r="K41" s="2"/>
      <c r="L41" s="2"/>
      <c r="M41" s="2"/>
      <c r="N41" s="2"/>
      <c r="O41" s="2"/>
      <c r="P41" s="2"/>
    </row>
    <row r="42" spans="1:16" s="3" customFormat="1" ht="15" x14ac:dyDescent="0.25">
      <c r="B42" s="145"/>
      <c r="C42" s="89" t="s">
        <v>62</v>
      </c>
      <c r="D42" s="270" t="s">
        <v>682</v>
      </c>
      <c r="E42" s="47"/>
      <c r="G42" s="2"/>
      <c r="H42" s="4" t="s">
        <v>68</v>
      </c>
      <c r="I42" s="2"/>
      <c r="J42" s="2"/>
      <c r="K42" s="2"/>
      <c r="L42" s="2"/>
      <c r="M42" s="2"/>
      <c r="N42" s="2"/>
      <c r="O42" s="2"/>
      <c r="P42" s="2"/>
    </row>
    <row r="43" spans="1:16" s="3" customFormat="1" ht="15.75" thickBot="1" x14ac:dyDescent="0.3">
      <c r="B43" s="145"/>
      <c r="C43" s="89" t="s">
        <v>64</v>
      </c>
      <c r="D43" s="19"/>
      <c r="E43" s="47"/>
      <c r="G43" s="2"/>
      <c r="H43" s="4" t="s">
        <v>69</v>
      </c>
      <c r="I43" s="2"/>
      <c r="J43" s="2"/>
      <c r="K43" s="2"/>
      <c r="L43" s="2"/>
      <c r="M43" s="2"/>
      <c r="N43" s="2"/>
      <c r="O43" s="2"/>
      <c r="P43" s="2"/>
    </row>
    <row r="44" spans="1:16" s="3" customFormat="1" ht="15.75" thickBot="1" x14ac:dyDescent="0.3">
      <c r="B44" s="145"/>
      <c r="C44" s="85" t="s">
        <v>282</v>
      </c>
      <c r="D44" s="49"/>
      <c r="E44" s="47"/>
      <c r="G44" s="2"/>
      <c r="H44" s="4" t="s">
        <v>70</v>
      </c>
      <c r="I44" s="2"/>
      <c r="J44" s="2"/>
      <c r="K44" s="2"/>
      <c r="L44" s="2"/>
      <c r="M44" s="2"/>
      <c r="N44" s="2"/>
      <c r="O44" s="2"/>
      <c r="P44" s="2"/>
    </row>
    <row r="45" spans="1:16" s="3" customFormat="1" ht="15" x14ac:dyDescent="0.25">
      <c r="B45" s="145"/>
      <c r="C45" s="89" t="s">
        <v>60</v>
      </c>
      <c r="D45" s="18" t="s">
        <v>686</v>
      </c>
      <c r="E45" s="47"/>
      <c r="G45" s="2"/>
      <c r="H45" s="4" t="s">
        <v>71</v>
      </c>
      <c r="I45" s="2"/>
      <c r="J45" s="2"/>
      <c r="K45" s="2"/>
      <c r="L45" s="2"/>
      <c r="M45" s="2"/>
      <c r="N45" s="2"/>
      <c r="O45" s="2"/>
      <c r="P45" s="2"/>
    </row>
    <row r="46" spans="1:16" s="3" customFormat="1" ht="15" x14ac:dyDescent="0.25">
      <c r="B46" s="145"/>
      <c r="C46" s="89" t="s">
        <v>62</v>
      </c>
      <c r="D46" s="271" t="s">
        <v>685</v>
      </c>
      <c r="E46" s="47"/>
      <c r="G46" s="2"/>
      <c r="H46" s="4" t="s">
        <v>72</v>
      </c>
      <c r="I46" s="2"/>
      <c r="J46" s="2"/>
      <c r="K46" s="2"/>
      <c r="L46" s="2"/>
      <c r="M46" s="2"/>
      <c r="N46" s="2"/>
      <c r="O46" s="2"/>
      <c r="P46" s="2"/>
    </row>
    <row r="47" spans="1:16" ht="15.75" thickBot="1" x14ac:dyDescent="0.3">
      <c r="A47" s="3"/>
      <c r="B47" s="145"/>
      <c r="C47" s="89" t="s">
        <v>64</v>
      </c>
      <c r="D47" s="19"/>
      <c r="E47" s="47"/>
      <c r="H47" s="4" t="s">
        <v>73</v>
      </c>
    </row>
    <row r="48" spans="1:16" ht="15.75" thickBot="1" x14ac:dyDescent="0.3">
      <c r="B48" s="145"/>
      <c r="C48" s="85" t="s">
        <v>207</v>
      </c>
      <c r="D48" s="49"/>
      <c r="E48" s="47"/>
      <c r="H48" s="4" t="s">
        <v>74</v>
      </c>
    </row>
    <row r="49" spans="2:8" ht="15" x14ac:dyDescent="0.25">
      <c r="B49" s="145"/>
      <c r="C49" s="89" t="s">
        <v>60</v>
      </c>
      <c r="D49" s="18" t="s">
        <v>683</v>
      </c>
      <c r="E49" s="47"/>
      <c r="H49" s="4" t="s">
        <v>75</v>
      </c>
    </row>
    <row r="50" spans="2:8" ht="15" x14ac:dyDescent="0.25">
      <c r="B50" s="145"/>
      <c r="C50" s="89" t="s">
        <v>62</v>
      </c>
      <c r="D50" s="270" t="s">
        <v>684</v>
      </c>
      <c r="E50" s="47"/>
      <c r="H50" s="4" t="s">
        <v>76</v>
      </c>
    </row>
    <row r="51" spans="2:8" ht="15.75" thickBot="1" x14ac:dyDescent="0.3">
      <c r="B51" s="145"/>
      <c r="C51" s="89" t="s">
        <v>64</v>
      </c>
      <c r="D51" s="19"/>
      <c r="E51" s="47"/>
      <c r="H51" s="4" t="s">
        <v>77</v>
      </c>
    </row>
    <row r="52" spans="2:8" ht="15.75" thickBot="1" x14ac:dyDescent="0.3">
      <c r="B52" s="145"/>
      <c r="C52" s="85" t="s">
        <v>207</v>
      </c>
      <c r="D52" s="49"/>
      <c r="E52" s="47"/>
      <c r="H52" s="4" t="s">
        <v>78</v>
      </c>
    </row>
    <row r="53" spans="2:8" ht="15" x14ac:dyDescent="0.25">
      <c r="B53" s="145"/>
      <c r="C53" s="89" t="s">
        <v>60</v>
      </c>
      <c r="D53" s="18"/>
      <c r="E53" s="47"/>
      <c r="H53" s="4" t="s">
        <v>79</v>
      </c>
    </row>
    <row r="54" spans="2:8" ht="15" x14ac:dyDescent="0.25">
      <c r="B54" s="145"/>
      <c r="C54" s="89" t="s">
        <v>62</v>
      </c>
      <c r="D54" s="16"/>
      <c r="E54" s="47"/>
      <c r="H54" s="4" t="s">
        <v>80</v>
      </c>
    </row>
    <row r="55" spans="2:8" ht="15.75" thickBot="1" x14ac:dyDescent="0.3">
      <c r="B55" s="145"/>
      <c r="C55" s="89" t="s">
        <v>64</v>
      </c>
      <c r="D55" s="19"/>
      <c r="E55" s="47"/>
      <c r="H55" s="4" t="s">
        <v>81</v>
      </c>
    </row>
    <row r="56" spans="2:8" ht="15.75" thickBot="1" x14ac:dyDescent="0.3">
      <c r="B56" s="145"/>
      <c r="C56" s="85" t="s">
        <v>207</v>
      </c>
      <c r="D56" s="49"/>
      <c r="E56" s="47"/>
      <c r="H56" s="4" t="s">
        <v>82</v>
      </c>
    </row>
    <row r="57" spans="2:8" ht="15" x14ac:dyDescent="0.25">
      <c r="B57" s="145"/>
      <c r="C57" s="89" t="s">
        <v>60</v>
      </c>
      <c r="D57" s="18"/>
      <c r="E57" s="47"/>
      <c r="H57" s="4" t="s">
        <v>83</v>
      </c>
    </row>
    <row r="58" spans="2:8" x14ac:dyDescent="0.25">
      <c r="B58" s="145"/>
      <c r="C58" s="89" t="s">
        <v>62</v>
      </c>
      <c r="D58" s="16"/>
      <c r="E58" s="47"/>
      <c r="H58" s="4" t="s">
        <v>84</v>
      </c>
    </row>
    <row r="59" spans="2:8" ht="14.4" thickBot="1" x14ac:dyDescent="0.3">
      <c r="B59" s="145"/>
      <c r="C59" s="89" t="s">
        <v>64</v>
      </c>
      <c r="D59" s="19"/>
      <c r="E59" s="47"/>
      <c r="H59" s="4" t="s">
        <v>85</v>
      </c>
    </row>
    <row r="60" spans="2:8" ht="14.4" thickBot="1" x14ac:dyDescent="0.3">
      <c r="B60" s="150"/>
      <c r="C60" s="151"/>
      <c r="D60" s="90"/>
      <c r="E60" s="59"/>
      <c r="H60" s="4" t="s">
        <v>86</v>
      </c>
    </row>
    <row r="61" spans="2:8" x14ac:dyDescent="0.25">
      <c r="H61" s="4" t="s">
        <v>87</v>
      </c>
    </row>
    <row r="62" spans="2:8" x14ac:dyDescent="0.25">
      <c r="H62" s="4" t="s">
        <v>88</v>
      </c>
    </row>
    <row r="63" spans="2:8" x14ac:dyDescent="0.25">
      <c r="H63" s="4" t="s">
        <v>89</v>
      </c>
    </row>
    <row r="64" spans="2:8" x14ac:dyDescent="0.25">
      <c r="H64" s="4" t="s">
        <v>90</v>
      </c>
    </row>
    <row r="65" spans="8:8" x14ac:dyDescent="0.25">
      <c r="H65" s="4" t="s">
        <v>91</v>
      </c>
    </row>
    <row r="66" spans="8:8" x14ac:dyDescent="0.25">
      <c r="H66" s="4" t="s">
        <v>92</v>
      </c>
    </row>
    <row r="67" spans="8:8" x14ac:dyDescent="0.25">
      <c r="H67" s="4" t="s">
        <v>93</v>
      </c>
    </row>
    <row r="68" spans="8:8" x14ac:dyDescent="0.25">
      <c r="H68" s="4" t="s">
        <v>94</v>
      </c>
    </row>
    <row r="69" spans="8:8" x14ac:dyDescent="0.25">
      <c r="H69" s="4" t="s">
        <v>95</v>
      </c>
    </row>
    <row r="70" spans="8:8" x14ac:dyDescent="0.25">
      <c r="H70" s="4" t="s">
        <v>96</v>
      </c>
    </row>
    <row r="71" spans="8:8" x14ac:dyDescent="0.25">
      <c r="H71" s="4" t="s">
        <v>97</v>
      </c>
    </row>
    <row r="72" spans="8:8" x14ac:dyDescent="0.25">
      <c r="H72" s="4" t="s">
        <v>98</v>
      </c>
    </row>
    <row r="73" spans="8:8" x14ac:dyDescent="0.25">
      <c r="H73" s="4" t="s">
        <v>99</v>
      </c>
    </row>
    <row r="74" spans="8:8" x14ac:dyDescent="0.25">
      <c r="H74" s="4" t="s">
        <v>100</v>
      </c>
    </row>
    <row r="75" spans="8:8" x14ac:dyDescent="0.25">
      <c r="H75" s="4" t="s">
        <v>101</v>
      </c>
    </row>
    <row r="76" spans="8:8" x14ac:dyDescent="0.25">
      <c r="H76" s="4" t="s">
        <v>102</v>
      </c>
    </row>
    <row r="77" spans="8:8" x14ac:dyDescent="0.25">
      <c r="H77" s="4" t="s">
        <v>103</v>
      </c>
    </row>
    <row r="78" spans="8:8" x14ac:dyDescent="0.25">
      <c r="H78" s="4" t="s">
        <v>104</v>
      </c>
    </row>
    <row r="79" spans="8:8" x14ac:dyDescent="0.25">
      <c r="H79" s="4" t="s">
        <v>105</v>
      </c>
    </row>
    <row r="80" spans="8:8" x14ac:dyDescent="0.25">
      <c r="H80" s="4" t="s">
        <v>106</v>
      </c>
    </row>
    <row r="81" spans="8:8" x14ac:dyDescent="0.25">
      <c r="H81" s="4" t="s">
        <v>107</v>
      </c>
    </row>
    <row r="82" spans="8:8" x14ac:dyDescent="0.25">
      <c r="H82" s="4" t="s">
        <v>108</v>
      </c>
    </row>
    <row r="83" spans="8:8" x14ac:dyDescent="0.25">
      <c r="H83" s="4" t="s">
        <v>109</v>
      </c>
    </row>
    <row r="84" spans="8:8" x14ac:dyDescent="0.25">
      <c r="H84" s="4" t="s">
        <v>110</v>
      </c>
    </row>
    <row r="85" spans="8:8" x14ac:dyDescent="0.25">
      <c r="H85" s="4" t="s">
        <v>111</v>
      </c>
    </row>
    <row r="86" spans="8:8" x14ac:dyDescent="0.25">
      <c r="H86" s="4" t="s">
        <v>112</v>
      </c>
    </row>
    <row r="87" spans="8:8" x14ac:dyDescent="0.25">
      <c r="H87" s="4" t="s">
        <v>113</v>
      </c>
    </row>
    <row r="88" spans="8:8" x14ac:dyDescent="0.25">
      <c r="H88" s="4" t="s">
        <v>114</v>
      </c>
    </row>
    <row r="89" spans="8:8" x14ac:dyDescent="0.25">
      <c r="H89" s="4" t="s">
        <v>115</v>
      </c>
    </row>
    <row r="90" spans="8:8" x14ac:dyDescent="0.25">
      <c r="H90" s="4" t="s">
        <v>116</v>
      </c>
    </row>
    <row r="91" spans="8:8" x14ac:dyDescent="0.25">
      <c r="H91" s="4" t="s">
        <v>117</v>
      </c>
    </row>
    <row r="92" spans="8:8" x14ac:dyDescent="0.25">
      <c r="H92" s="4" t="s">
        <v>118</v>
      </c>
    </row>
    <row r="93" spans="8:8" x14ac:dyDescent="0.25">
      <c r="H93" s="4" t="s">
        <v>119</v>
      </c>
    </row>
    <row r="94" spans="8:8" x14ac:dyDescent="0.25">
      <c r="H94" s="4" t="s">
        <v>120</v>
      </c>
    </row>
    <row r="95" spans="8:8" x14ac:dyDescent="0.25">
      <c r="H95" s="4" t="s">
        <v>121</v>
      </c>
    </row>
    <row r="96" spans="8:8" x14ac:dyDescent="0.25">
      <c r="H96" s="4" t="s">
        <v>122</v>
      </c>
    </row>
    <row r="97" spans="8:8" x14ac:dyDescent="0.25">
      <c r="H97" s="4" t="s">
        <v>123</v>
      </c>
    </row>
    <row r="98" spans="8:8" x14ac:dyDescent="0.25">
      <c r="H98" s="4" t="s">
        <v>124</v>
      </c>
    </row>
    <row r="99" spans="8:8" x14ac:dyDescent="0.25">
      <c r="H99" s="4" t="s">
        <v>125</v>
      </c>
    </row>
    <row r="100" spans="8:8" x14ac:dyDescent="0.25">
      <c r="H100" s="4" t="s">
        <v>126</v>
      </c>
    </row>
    <row r="101" spans="8:8" x14ac:dyDescent="0.25">
      <c r="H101" s="4" t="s">
        <v>127</v>
      </c>
    </row>
    <row r="102" spans="8:8" x14ac:dyDescent="0.25">
      <c r="H102" s="4" t="s">
        <v>128</v>
      </c>
    </row>
    <row r="103" spans="8:8" x14ac:dyDescent="0.25">
      <c r="H103" s="4" t="s">
        <v>129</v>
      </c>
    </row>
    <row r="104" spans="8:8" x14ac:dyDescent="0.25">
      <c r="H104" s="4" t="s">
        <v>130</v>
      </c>
    </row>
    <row r="105" spans="8:8" x14ac:dyDescent="0.25">
      <c r="H105" s="4" t="s">
        <v>131</v>
      </c>
    </row>
    <row r="106" spans="8:8" x14ac:dyDescent="0.25">
      <c r="H106" s="4" t="s">
        <v>132</v>
      </c>
    </row>
    <row r="107" spans="8:8" x14ac:dyDescent="0.25">
      <c r="H107" s="4" t="s">
        <v>133</v>
      </c>
    </row>
    <row r="108" spans="8:8" x14ac:dyDescent="0.25">
      <c r="H108" s="4" t="s">
        <v>134</v>
      </c>
    </row>
    <row r="109" spans="8:8" x14ac:dyDescent="0.25">
      <c r="H109" s="4" t="s">
        <v>135</v>
      </c>
    </row>
    <row r="110" spans="8:8" x14ac:dyDescent="0.25">
      <c r="H110" s="4" t="s">
        <v>136</v>
      </c>
    </row>
    <row r="111" spans="8:8" x14ac:dyDescent="0.25">
      <c r="H111" s="4" t="s">
        <v>137</v>
      </c>
    </row>
    <row r="112" spans="8:8" x14ac:dyDescent="0.25">
      <c r="H112" s="4" t="s">
        <v>138</v>
      </c>
    </row>
    <row r="113" spans="8:8" x14ac:dyDescent="0.25">
      <c r="H113" s="4" t="s">
        <v>139</v>
      </c>
    </row>
    <row r="114" spans="8:8" x14ac:dyDescent="0.25">
      <c r="H114" s="4" t="s">
        <v>140</v>
      </c>
    </row>
    <row r="115" spans="8:8" x14ac:dyDescent="0.25">
      <c r="H115" s="4" t="s">
        <v>141</v>
      </c>
    </row>
    <row r="116" spans="8:8" x14ac:dyDescent="0.25">
      <c r="H116" s="4" t="s">
        <v>142</v>
      </c>
    </row>
    <row r="117" spans="8:8" x14ac:dyDescent="0.25">
      <c r="H117" s="4" t="s">
        <v>143</v>
      </c>
    </row>
    <row r="118" spans="8:8" x14ac:dyDescent="0.25">
      <c r="H118" s="4" t="s">
        <v>144</v>
      </c>
    </row>
    <row r="119" spans="8:8" x14ac:dyDescent="0.25">
      <c r="H119" s="4" t="s">
        <v>145</v>
      </c>
    </row>
    <row r="120" spans="8:8" x14ac:dyDescent="0.25">
      <c r="H120" s="4" t="s">
        <v>146</v>
      </c>
    </row>
    <row r="121" spans="8:8" x14ac:dyDescent="0.25">
      <c r="H121" s="4" t="s">
        <v>147</v>
      </c>
    </row>
    <row r="122" spans="8:8" x14ac:dyDescent="0.25">
      <c r="H122" s="4" t="s">
        <v>148</v>
      </c>
    </row>
    <row r="123" spans="8:8" x14ac:dyDescent="0.25">
      <c r="H123" s="4" t="s">
        <v>149</v>
      </c>
    </row>
    <row r="124" spans="8:8" x14ac:dyDescent="0.25">
      <c r="H124" s="4" t="s">
        <v>150</v>
      </c>
    </row>
    <row r="125" spans="8:8" x14ac:dyDescent="0.25">
      <c r="H125" s="4" t="s">
        <v>151</v>
      </c>
    </row>
    <row r="126" spans="8:8" x14ac:dyDescent="0.25">
      <c r="H126" s="4" t="s">
        <v>152</v>
      </c>
    </row>
    <row r="127" spans="8:8" x14ac:dyDescent="0.25">
      <c r="H127" s="4" t="s">
        <v>153</v>
      </c>
    </row>
    <row r="128" spans="8:8" x14ac:dyDescent="0.25">
      <c r="H128" s="4" t="s">
        <v>154</v>
      </c>
    </row>
    <row r="129" spans="8:8" x14ac:dyDescent="0.25">
      <c r="H129" s="4" t="s">
        <v>155</v>
      </c>
    </row>
    <row r="130" spans="8:8" x14ac:dyDescent="0.25">
      <c r="H130" s="4" t="s">
        <v>156</v>
      </c>
    </row>
    <row r="131" spans="8:8" x14ac:dyDescent="0.25">
      <c r="H131" s="4" t="s">
        <v>157</v>
      </c>
    </row>
    <row r="132" spans="8:8" x14ac:dyDescent="0.25">
      <c r="H132" s="4" t="s">
        <v>158</v>
      </c>
    </row>
    <row r="133" spans="8:8" x14ac:dyDescent="0.25">
      <c r="H133" s="4" t="s">
        <v>159</v>
      </c>
    </row>
    <row r="134" spans="8:8" x14ac:dyDescent="0.25">
      <c r="H134" s="4" t="s">
        <v>160</v>
      </c>
    </row>
    <row r="135" spans="8:8" x14ac:dyDescent="0.25">
      <c r="H135" s="4" t="s">
        <v>161</v>
      </c>
    </row>
    <row r="136" spans="8:8" x14ac:dyDescent="0.25">
      <c r="H136" s="4" t="s">
        <v>162</v>
      </c>
    </row>
    <row r="137" spans="8:8" x14ac:dyDescent="0.25">
      <c r="H137" s="4" t="s">
        <v>163</v>
      </c>
    </row>
    <row r="138" spans="8:8" x14ac:dyDescent="0.25">
      <c r="H138" s="4" t="s">
        <v>164</v>
      </c>
    </row>
    <row r="139" spans="8:8" x14ac:dyDescent="0.25">
      <c r="H139" s="4" t="s">
        <v>165</v>
      </c>
    </row>
    <row r="140" spans="8:8" x14ac:dyDescent="0.25">
      <c r="H140" s="4" t="s">
        <v>166</v>
      </c>
    </row>
    <row r="141" spans="8:8" x14ac:dyDescent="0.25">
      <c r="H141" s="4" t="s">
        <v>167</v>
      </c>
    </row>
    <row r="142" spans="8:8" x14ac:dyDescent="0.25">
      <c r="H142" s="4" t="s">
        <v>168</v>
      </c>
    </row>
    <row r="143" spans="8:8" x14ac:dyDescent="0.25">
      <c r="H143" s="4" t="s">
        <v>169</v>
      </c>
    </row>
    <row r="144" spans="8:8" x14ac:dyDescent="0.25">
      <c r="H144" s="4" t="s">
        <v>170</v>
      </c>
    </row>
    <row r="145" spans="8:8" x14ac:dyDescent="0.25">
      <c r="H145" s="4" t="s">
        <v>171</v>
      </c>
    </row>
    <row r="146" spans="8:8" x14ac:dyDescent="0.25">
      <c r="H146" s="4" t="s">
        <v>172</v>
      </c>
    </row>
    <row r="147" spans="8:8" x14ac:dyDescent="0.25">
      <c r="H147" s="4" t="s">
        <v>173</v>
      </c>
    </row>
    <row r="148" spans="8:8" x14ac:dyDescent="0.25">
      <c r="H148" s="4" t="s">
        <v>174</v>
      </c>
    </row>
    <row r="149" spans="8:8" x14ac:dyDescent="0.25">
      <c r="H149" s="4" t="s">
        <v>175</v>
      </c>
    </row>
    <row r="150" spans="8:8" x14ac:dyDescent="0.25">
      <c r="H150" s="4" t="s">
        <v>176</v>
      </c>
    </row>
    <row r="151" spans="8:8" x14ac:dyDescent="0.25">
      <c r="H151" s="4" t="s">
        <v>177</v>
      </c>
    </row>
    <row r="152" spans="8:8" x14ac:dyDescent="0.25">
      <c r="H152" s="4" t="s">
        <v>178</v>
      </c>
    </row>
    <row r="153" spans="8:8" x14ac:dyDescent="0.25">
      <c r="H153" s="4" t="s">
        <v>179</v>
      </c>
    </row>
    <row r="154" spans="8:8" x14ac:dyDescent="0.25">
      <c r="H154" s="4" t="s">
        <v>180</v>
      </c>
    </row>
    <row r="155" spans="8:8" x14ac:dyDescent="0.25">
      <c r="H155" s="4" t="s">
        <v>181</v>
      </c>
    </row>
    <row r="156" spans="8:8" x14ac:dyDescent="0.25">
      <c r="H156" s="4" t="s">
        <v>182</v>
      </c>
    </row>
    <row r="157" spans="8:8" x14ac:dyDescent="0.25">
      <c r="H157" s="4" t="s">
        <v>183</v>
      </c>
    </row>
    <row r="158" spans="8:8" x14ac:dyDescent="0.25">
      <c r="H158" s="4" t="s">
        <v>184</v>
      </c>
    </row>
    <row r="159" spans="8:8" x14ac:dyDescent="0.25">
      <c r="H159" s="4" t="s">
        <v>185</v>
      </c>
    </row>
    <row r="160" spans="8:8" x14ac:dyDescent="0.25">
      <c r="H160" s="4" t="s">
        <v>186</v>
      </c>
    </row>
    <row r="161" spans="8:8" x14ac:dyDescent="0.25">
      <c r="H161" s="4" t="s">
        <v>187</v>
      </c>
    </row>
    <row r="162" spans="8:8" x14ac:dyDescent="0.25">
      <c r="H162" s="4" t="s">
        <v>188</v>
      </c>
    </row>
    <row r="163" spans="8:8" x14ac:dyDescent="0.25">
      <c r="H163" s="4" t="s">
        <v>189</v>
      </c>
    </row>
    <row r="164" spans="8:8" x14ac:dyDescent="0.25">
      <c r="H164" s="4" t="s">
        <v>190</v>
      </c>
    </row>
    <row r="165" spans="8:8" x14ac:dyDescent="0.25">
      <c r="H165" s="4" t="s">
        <v>191</v>
      </c>
    </row>
    <row r="166" spans="8:8" x14ac:dyDescent="0.25">
      <c r="H166" s="4" t="s">
        <v>192</v>
      </c>
    </row>
    <row r="167" spans="8:8" x14ac:dyDescent="0.25">
      <c r="H167" s="4" t="s">
        <v>193</v>
      </c>
    </row>
    <row r="168" spans="8:8" x14ac:dyDescent="0.25">
      <c r="H168" s="4" t="s">
        <v>194</v>
      </c>
    </row>
    <row r="169" spans="8:8" x14ac:dyDescent="0.25">
      <c r="H169" s="4" t="s">
        <v>195</v>
      </c>
    </row>
    <row r="170" spans="8:8" x14ac:dyDescent="0.25">
      <c r="H170" s="4" t="s">
        <v>196</v>
      </c>
    </row>
    <row r="171" spans="8:8" x14ac:dyDescent="0.25">
      <c r="H171" s="4" t="s">
        <v>197</v>
      </c>
    </row>
    <row r="172" spans="8:8" x14ac:dyDescent="0.25">
      <c r="H172" s="4" t="s">
        <v>198</v>
      </c>
    </row>
    <row r="173" spans="8:8" x14ac:dyDescent="0.25">
      <c r="H173" s="4" t="s">
        <v>199</v>
      </c>
    </row>
    <row r="174" spans="8:8" x14ac:dyDescent="0.25">
      <c r="H174" s="4" t="s">
        <v>200</v>
      </c>
    </row>
    <row r="175" spans="8:8" x14ac:dyDescent="0.25">
      <c r="H175" s="4" t="s">
        <v>201</v>
      </c>
    </row>
    <row r="176" spans="8:8" x14ac:dyDescent="0.25">
      <c r="H176" s="4" t="s">
        <v>202</v>
      </c>
    </row>
    <row r="177" spans="8:8" x14ac:dyDescent="0.25">
      <c r="H177" s="4" t="s">
        <v>203</v>
      </c>
    </row>
  </sheetData>
  <mergeCells count="9">
    <mergeCell ref="D23:D24"/>
    <mergeCell ref="B16:C16"/>
    <mergeCell ref="B27:C27"/>
    <mergeCell ref="B36:C36"/>
    <mergeCell ref="B26:C26"/>
    <mergeCell ref="B19:C19"/>
    <mergeCell ref="B23:C24"/>
    <mergeCell ref="B25:C25"/>
    <mergeCell ref="B32:C32"/>
  </mergeCells>
  <dataValidations count="6">
    <dataValidation type="list" allowBlank="1" showInputMessage="1" showErrorMessage="1" sqref="D65534">
      <formula1>$P$15:$P$26</formula1>
    </dataValidation>
    <dataValidation type="list" allowBlank="1" showInputMessage="1" showErrorMessage="1" sqref="IV65532">
      <formula1>$K$15:$K$19</formula1>
    </dataValidation>
    <dataValidation type="list" allowBlank="1" showInputMessage="1" showErrorMessage="1" sqref="D65533">
      <formula1>$O$15:$O$26</formula1>
    </dataValidation>
    <dataValidation type="list" allowBlank="1" showInputMessage="1" showErrorMessage="1" sqref="IV65525 D65525">
      <formula1>$I$15:$I$17</formula1>
    </dataValidation>
    <dataValidation type="list" allowBlank="1" showInputMessage="1" showErrorMessage="1" sqref="IV65526:IV65530 D65526:D65530">
      <formula1>$H$15:$H$177</formula1>
    </dataValidation>
    <dataValidation type="list" allowBlank="1" showInputMessage="1" showErrorMessage="1" sqref="D18:D19">
      <formula1>$J$15:$J$175</formula1>
    </dataValidation>
  </dataValidations>
  <hyperlinks>
    <hyperlink ref="D33" r:id="rId1"/>
    <hyperlink ref="D38" r:id="rId2"/>
    <hyperlink ref="D42" r:id="rId3"/>
    <hyperlink ref="D50" r:id="rId4"/>
    <hyperlink ref="D46" r:id="rId5" display="mailto:ehabimana@minirena.gov.rw"/>
  </hyperlinks>
  <pageMargins left="0.7" right="0.7" top="0.75" bottom="0.75" header="0.3" footer="0.3"/>
  <pageSetup orientation="landscape"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84"/>
  <sheetViews>
    <sheetView topLeftCell="C74" workbookViewId="0">
      <selection activeCell="O31" sqref="O31"/>
    </sheetView>
  </sheetViews>
  <sheetFormatPr defaultColWidth="9.109375" defaultRowHeight="13.8" x14ac:dyDescent="0.25"/>
  <cols>
    <col min="1" max="1" width="1.44140625" style="21" customWidth="1"/>
    <col min="2" max="2" width="1.5546875" style="20" customWidth="1"/>
    <col min="3" max="3" width="10.33203125" style="20" customWidth="1"/>
    <col min="4" max="4" width="21" style="20" customWidth="1"/>
    <col min="5" max="5" width="27.5546875" style="21" customWidth="1"/>
    <col min="6" max="6" width="22.6640625" style="21" customWidth="1"/>
    <col min="7" max="7" width="13.5546875" style="21" customWidth="1"/>
    <col min="8" max="8" width="1.109375" style="21" customWidth="1"/>
    <col min="9" max="9" width="1.44140625" style="21" customWidth="1"/>
    <col min="10" max="10" width="9.109375" style="21"/>
    <col min="11" max="13" width="18.109375" style="21" customWidth="1"/>
    <col min="14" max="14" width="18.33203125" style="21" customWidth="1"/>
    <col min="15" max="15" width="9.33203125" style="21" customWidth="1"/>
    <col min="16" max="16384" width="9.109375" style="21"/>
  </cols>
  <sheetData>
    <row r="1" spans="2:15" ht="15.75" thickBot="1" x14ac:dyDescent="0.3"/>
    <row r="2" spans="2:15" ht="15.75" thickBot="1" x14ac:dyDescent="0.3">
      <c r="B2" s="68"/>
      <c r="C2" s="69"/>
      <c r="D2" s="69"/>
      <c r="E2" s="70"/>
      <c r="F2" s="70"/>
      <c r="G2" s="70"/>
      <c r="H2" s="71"/>
    </row>
    <row r="3" spans="2:15" ht="21" thickBot="1" x14ac:dyDescent="0.35">
      <c r="B3" s="72"/>
      <c r="C3" s="394" t="s">
        <v>237</v>
      </c>
      <c r="D3" s="395"/>
      <c r="E3" s="395"/>
      <c r="F3" s="395"/>
      <c r="G3" s="396"/>
      <c r="H3" s="73"/>
    </row>
    <row r="4" spans="2:15" ht="15" x14ac:dyDescent="0.25">
      <c r="B4" s="401"/>
      <c r="C4" s="402"/>
      <c r="D4" s="402"/>
      <c r="E4" s="402"/>
      <c r="F4" s="402"/>
      <c r="G4" s="75"/>
      <c r="H4" s="73"/>
    </row>
    <row r="5" spans="2:15" ht="15" x14ac:dyDescent="0.25">
      <c r="B5" s="74"/>
      <c r="C5" s="400"/>
      <c r="D5" s="400"/>
      <c r="E5" s="400"/>
      <c r="F5" s="400"/>
      <c r="G5" s="75"/>
      <c r="H5" s="73"/>
    </row>
    <row r="6" spans="2:15" ht="15" x14ac:dyDescent="0.25">
      <c r="B6" s="74"/>
      <c r="C6" s="48"/>
      <c r="D6" s="53"/>
      <c r="E6" s="49"/>
      <c r="F6" s="75"/>
      <c r="G6" s="75"/>
      <c r="H6" s="73"/>
    </row>
    <row r="7" spans="2:15" ht="15" x14ac:dyDescent="0.25">
      <c r="B7" s="74"/>
      <c r="C7" s="390" t="s">
        <v>236</v>
      </c>
      <c r="D7" s="390"/>
      <c r="E7" s="50"/>
      <c r="F7" s="75"/>
      <c r="G7" s="75"/>
      <c r="H7" s="73"/>
    </row>
    <row r="8" spans="2:15" ht="27.75" customHeight="1" thickBot="1" x14ac:dyDescent="0.3">
      <c r="B8" s="74"/>
      <c r="C8" s="408" t="s">
        <v>251</v>
      </c>
      <c r="D8" s="408"/>
      <c r="E8" s="408"/>
      <c r="F8" s="408"/>
      <c r="G8" s="75"/>
      <c r="H8" s="73"/>
    </row>
    <row r="9" spans="2:15" ht="50.1" customHeight="1" thickBot="1" x14ac:dyDescent="0.3">
      <c r="B9" s="74"/>
      <c r="C9" s="390" t="s">
        <v>958</v>
      </c>
      <c r="D9" s="390"/>
      <c r="E9" s="404">
        <v>5380861</v>
      </c>
      <c r="F9" s="405"/>
      <c r="G9" s="75"/>
      <c r="H9" s="73"/>
      <c r="K9" s="22"/>
    </row>
    <row r="10" spans="2:15" ht="99.9" customHeight="1" thickBot="1" x14ac:dyDescent="0.3">
      <c r="B10" s="74"/>
      <c r="C10" s="390" t="s">
        <v>238</v>
      </c>
      <c r="D10" s="390"/>
      <c r="E10" s="406" t="s">
        <v>988</v>
      </c>
      <c r="F10" s="407"/>
      <c r="G10" s="75"/>
      <c r="H10" s="73"/>
    </row>
    <row r="11" spans="2:15" ht="15.75" thickBot="1" x14ac:dyDescent="0.3">
      <c r="B11" s="74"/>
      <c r="C11" s="53"/>
      <c r="D11" s="53"/>
      <c r="E11" s="75"/>
      <c r="F11" s="75"/>
      <c r="G11" s="75"/>
      <c r="H11" s="73"/>
    </row>
    <row r="12" spans="2:15" ht="18.75" customHeight="1" thickBot="1" x14ac:dyDescent="0.3">
      <c r="B12" s="74"/>
      <c r="C12" s="390" t="s">
        <v>314</v>
      </c>
      <c r="D12" s="390"/>
      <c r="E12" s="404"/>
      <c r="F12" s="405"/>
      <c r="G12" s="75"/>
      <c r="H12" s="73"/>
      <c r="K12" s="314"/>
    </row>
    <row r="13" spans="2:15" ht="15" customHeight="1" x14ac:dyDescent="0.25">
      <c r="B13" s="74"/>
      <c r="C13" s="403" t="s">
        <v>313</v>
      </c>
      <c r="D13" s="403"/>
      <c r="E13" s="403"/>
      <c r="F13" s="403"/>
      <c r="G13" s="75"/>
      <c r="H13" s="73"/>
      <c r="K13" s="315"/>
    </row>
    <row r="14" spans="2:15" ht="15" customHeight="1" x14ac:dyDescent="0.25">
      <c r="B14" s="74"/>
      <c r="C14" s="162"/>
      <c r="D14" s="162"/>
      <c r="E14" s="162"/>
      <c r="F14" s="162"/>
      <c r="G14" s="75"/>
      <c r="H14" s="73"/>
      <c r="K14" s="314"/>
    </row>
    <row r="15" spans="2:15" ht="15.75" thickBot="1" x14ac:dyDescent="0.3">
      <c r="B15" s="74"/>
      <c r="C15" s="390" t="s">
        <v>218</v>
      </c>
      <c r="D15" s="390"/>
      <c r="E15" s="75"/>
      <c r="F15" s="75"/>
      <c r="G15" s="75"/>
      <c r="H15" s="73"/>
      <c r="J15" s="22"/>
      <c r="K15" s="315"/>
      <c r="L15" s="22"/>
      <c r="M15" s="22"/>
      <c r="N15" s="22"/>
      <c r="O15" s="22"/>
    </row>
    <row r="16" spans="2:15" ht="50.1" customHeight="1" x14ac:dyDescent="0.25">
      <c r="B16" s="74"/>
      <c r="C16" s="390" t="s">
        <v>290</v>
      </c>
      <c r="D16" s="390"/>
      <c r="E16" s="152" t="s">
        <v>219</v>
      </c>
      <c r="F16" s="153" t="s">
        <v>220</v>
      </c>
      <c r="G16" s="75"/>
      <c r="H16" s="73"/>
      <c r="J16" s="22"/>
      <c r="K16" s="23"/>
      <c r="L16" s="23"/>
      <c r="M16" s="23"/>
      <c r="N16" s="23"/>
      <c r="O16" s="22"/>
    </row>
    <row r="17" spans="2:15" ht="45" x14ac:dyDescent="0.25">
      <c r="B17" s="74"/>
      <c r="C17" s="53"/>
      <c r="D17" s="53"/>
      <c r="E17" s="316" t="s">
        <v>913</v>
      </c>
      <c r="F17" s="375">
        <v>91526</v>
      </c>
      <c r="G17" s="75"/>
      <c r="H17" s="73"/>
      <c r="J17" s="22"/>
      <c r="K17" s="24"/>
      <c r="L17" s="24"/>
      <c r="M17" s="24"/>
      <c r="N17" s="24"/>
      <c r="O17" s="22"/>
    </row>
    <row r="18" spans="2:15" ht="45" x14ac:dyDescent="0.25">
      <c r="B18" s="74"/>
      <c r="C18" s="53"/>
      <c r="D18" s="53"/>
      <c r="E18" s="316" t="s">
        <v>688</v>
      </c>
      <c r="F18" s="376">
        <v>2655031</v>
      </c>
      <c r="G18" s="75"/>
      <c r="H18" s="73"/>
      <c r="J18" s="22"/>
      <c r="K18" s="313"/>
      <c r="L18" s="24"/>
      <c r="M18" s="24"/>
      <c r="N18" s="24"/>
      <c r="O18" s="22"/>
    </row>
    <row r="19" spans="2:15" ht="105" x14ac:dyDescent="0.25">
      <c r="B19" s="74"/>
      <c r="C19" s="53"/>
      <c r="D19" s="53"/>
      <c r="E19" s="316" t="s">
        <v>689</v>
      </c>
      <c r="F19" s="377">
        <v>4112</v>
      </c>
      <c r="G19" s="75" t="s">
        <v>914</v>
      </c>
      <c r="H19" s="73"/>
      <c r="J19" s="22"/>
      <c r="K19" s="24"/>
      <c r="L19" s="24"/>
      <c r="M19" s="24"/>
      <c r="N19" s="24"/>
      <c r="O19" s="22"/>
    </row>
    <row r="20" spans="2:15" ht="75" x14ac:dyDescent="0.25">
      <c r="B20" s="74"/>
      <c r="C20" s="53"/>
      <c r="D20" s="53"/>
      <c r="E20" s="316" t="s">
        <v>690</v>
      </c>
      <c r="F20" s="377">
        <v>2754</v>
      </c>
      <c r="G20" s="75"/>
      <c r="H20" s="73"/>
      <c r="J20" s="22"/>
      <c r="K20" s="24"/>
      <c r="L20" s="24"/>
      <c r="M20" s="24"/>
      <c r="N20" s="24"/>
      <c r="O20" s="22"/>
    </row>
    <row r="21" spans="2:15" ht="105" x14ac:dyDescent="0.25">
      <c r="B21" s="74"/>
      <c r="C21" s="53"/>
      <c r="D21" s="53"/>
      <c r="E21" s="316" t="s">
        <v>691</v>
      </c>
      <c r="F21" s="378">
        <v>3250</v>
      </c>
      <c r="G21" s="75"/>
      <c r="H21" s="73"/>
      <c r="J21" s="22"/>
      <c r="K21" s="24"/>
      <c r="L21" s="24"/>
      <c r="M21" s="24"/>
      <c r="N21" s="24"/>
      <c r="O21" s="22"/>
    </row>
    <row r="22" spans="2:15" ht="45" x14ac:dyDescent="0.25">
      <c r="B22" s="74"/>
      <c r="C22" s="53"/>
      <c r="D22" s="53"/>
      <c r="E22" s="316" t="s">
        <v>692</v>
      </c>
      <c r="F22" s="377">
        <v>15704</v>
      </c>
      <c r="G22" s="75"/>
      <c r="H22" s="73"/>
      <c r="J22" s="22"/>
      <c r="K22" s="24"/>
      <c r="L22" s="24"/>
      <c r="M22" s="24"/>
      <c r="N22" s="24"/>
      <c r="O22" s="22"/>
    </row>
    <row r="23" spans="2:15" ht="90" x14ac:dyDescent="0.25">
      <c r="B23" s="74"/>
      <c r="C23" s="53"/>
      <c r="D23" s="53"/>
      <c r="E23" s="316" t="s">
        <v>693</v>
      </c>
      <c r="F23" s="377">
        <v>11046</v>
      </c>
      <c r="G23" s="75"/>
      <c r="H23" s="73"/>
      <c r="J23" s="22"/>
      <c r="K23" s="24"/>
      <c r="L23" s="24"/>
      <c r="M23" s="24"/>
      <c r="N23" s="24"/>
      <c r="O23" s="22"/>
    </row>
    <row r="24" spans="2:15" ht="60" x14ac:dyDescent="0.25">
      <c r="B24" s="74"/>
      <c r="C24" s="53"/>
      <c r="D24" s="53"/>
      <c r="E24" s="316" t="s">
        <v>694</v>
      </c>
      <c r="F24" s="379">
        <v>2349424</v>
      </c>
      <c r="G24" s="75"/>
      <c r="H24" s="73"/>
      <c r="J24" s="22"/>
      <c r="K24" s="24"/>
      <c r="L24" s="24"/>
      <c r="M24" s="24"/>
      <c r="N24" s="24"/>
      <c r="O24" s="22"/>
    </row>
    <row r="25" spans="2:15" ht="75" x14ac:dyDescent="0.25">
      <c r="B25" s="74"/>
      <c r="C25" s="53"/>
      <c r="D25" s="53"/>
      <c r="E25" s="316" t="s">
        <v>695</v>
      </c>
      <c r="F25" s="377">
        <v>9419</v>
      </c>
      <c r="G25" s="75"/>
      <c r="H25" s="73"/>
      <c r="J25" s="22"/>
      <c r="K25" s="24"/>
      <c r="L25" s="24"/>
      <c r="M25" s="24"/>
      <c r="N25" s="24"/>
      <c r="O25" s="22"/>
    </row>
    <row r="26" spans="2:15" ht="75" x14ac:dyDescent="0.25">
      <c r="B26" s="74"/>
      <c r="C26" s="53"/>
      <c r="D26" s="53"/>
      <c r="E26" s="317" t="s">
        <v>696</v>
      </c>
      <c r="F26" s="379">
        <v>46243</v>
      </c>
      <c r="G26" s="75"/>
      <c r="H26" s="73"/>
      <c r="J26" s="22"/>
      <c r="K26" s="24"/>
      <c r="L26" s="24"/>
      <c r="M26" s="24"/>
      <c r="N26" s="24"/>
      <c r="O26" s="22"/>
    </row>
    <row r="27" spans="2:15" ht="90" x14ac:dyDescent="0.25">
      <c r="B27" s="74"/>
      <c r="C27" s="53"/>
      <c r="D27" s="53"/>
      <c r="E27" s="317" t="s">
        <v>697</v>
      </c>
      <c r="F27" s="379">
        <v>14249</v>
      </c>
      <c r="G27" s="75"/>
      <c r="H27" s="73"/>
      <c r="J27" s="22"/>
      <c r="K27" s="24"/>
      <c r="L27" s="24"/>
      <c r="M27" s="24"/>
      <c r="N27" s="24"/>
      <c r="O27" s="22"/>
    </row>
    <row r="28" spans="2:15" ht="90.75" thickBot="1" x14ac:dyDescent="0.3">
      <c r="B28" s="74"/>
      <c r="C28" s="53"/>
      <c r="D28" s="53"/>
      <c r="E28" s="317" t="s">
        <v>698</v>
      </c>
      <c r="F28" s="377">
        <v>17951.341701534169</v>
      </c>
      <c r="G28" s="75"/>
      <c r="H28" s="73"/>
      <c r="J28" s="22"/>
      <c r="K28" s="24"/>
      <c r="L28" s="24"/>
      <c r="M28" s="24"/>
      <c r="N28" s="24"/>
      <c r="O28" s="22"/>
    </row>
    <row r="29" spans="2:15" ht="15" x14ac:dyDescent="0.25">
      <c r="B29" s="74"/>
      <c r="C29" s="53"/>
      <c r="D29" s="53"/>
      <c r="E29" s="318" t="s">
        <v>699</v>
      </c>
      <c r="F29" s="326">
        <v>215452.3709902371</v>
      </c>
      <c r="G29" s="75"/>
      <c r="H29" s="73"/>
      <c r="J29" s="22"/>
      <c r="K29" s="313"/>
      <c r="L29" s="24"/>
      <c r="M29" s="24"/>
      <c r="N29" s="24"/>
      <c r="O29" s="22"/>
    </row>
    <row r="30" spans="2:15" ht="15.75" thickBot="1" x14ac:dyDescent="0.3">
      <c r="B30" s="74"/>
      <c r="C30" s="53"/>
      <c r="D30" s="53"/>
      <c r="E30" s="319" t="s">
        <v>898</v>
      </c>
      <c r="F30" s="312">
        <v>64765.790794979082</v>
      </c>
      <c r="G30" s="75"/>
      <c r="H30" s="73"/>
      <c r="J30" s="22"/>
      <c r="K30" s="24"/>
      <c r="L30" s="24"/>
      <c r="M30" s="24"/>
      <c r="N30" s="24"/>
      <c r="O30" s="22"/>
    </row>
    <row r="31" spans="2:15" ht="15.75" thickBot="1" x14ac:dyDescent="0.3">
      <c r="B31" s="74"/>
      <c r="C31" s="53"/>
      <c r="D31" s="53"/>
      <c r="E31" s="319" t="s">
        <v>700</v>
      </c>
      <c r="F31" s="312">
        <v>6582.9846582984655</v>
      </c>
      <c r="G31" s="75"/>
      <c r="H31" s="73"/>
      <c r="J31" s="22"/>
      <c r="K31" s="313"/>
      <c r="L31" s="24"/>
      <c r="M31" s="24"/>
      <c r="N31" s="24"/>
      <c r="O31" s="22"/>
    </row>
    <row r="32" spans="2:15" ht="15" x14ac:dyDescent="0.25">
      <c r="B32" s="74"/>
      <c r="C32" s="53"/>
      <c r="D32" s="53"/>
      <c r="E32" s="320" t="s">
        <v>701</v>
      </c>
      <c r="F32" s="326">
        <v>15333.962343096233</v>
      </c>
      <c r="G32" s="75"/>
      <c r="H32" s="73"/>
      <c r="J32" s="22"/>
      <c r="K32" s="24"/>
      <c r="L32" s="24"/>
      <c r="M32" s="24"/>
      <c r="N32" s="24"/>
      <c r="O32" s="22"/>
    </row>
    <row r="33" spans="2:15" ht="15" x14ac:dyDescent="0.25">
      <c r="B33" s="74"/>
      <c r="C33" s="53"/>
      <c r="D33" s="53"/>
      <c r="E33" s="320" t="s">
        <v>702</v>
      </c>
      <c r="F33" s="312">
        <v>71.129707112970706</v>
      </c>
      <c r="G33" s="75"/>
      <c r="H33" s="73"/>
      <c r="J33" s="22"/>
      <c r="K33" s="313"/>
      <c r="L33" s="24"/>
      <c r="M33" s="24"/>
      <c r="N33" s="24"/>
      <c r="O33" s="22"/>
    </row>
    <row r="34" spans="2:15" ht="15.75" thickBot="1" x14ac:dyDescent="0.3">
      <c r="B34" s="74"/>
      <c r="C34" s="53"/>
      <c r="D34" s="53"/>
      <c r="E34" s="321" t="s">
        <v>703</v>
      </c>
      <c r="F34" s="328">
        <f>SUM(F17:F33)</f>
        <v>5522915.5801952574</v>
      </c>
      <c r="G34" s="75"/>
      <c r="H34" s="73"/>
      <c r="J34" s="22"/>
      <c r="K34" s="24"/>
      <c r="L34" s="24"/>
      <c r="M34" s="24"/>
      <c r="N34" s="24"/>
      <c r="O34" s="22"/>
    </row>
    <row r="35" spans="2:15" ht="15.75" thickBot="1" x14ac:dyDescent="0.3">
      <c r="B35" s="74"/>
      <c r="C35" s="53"/>
      <c r="D35" s="53"/>
      <c r="E35" s="321" t="s">
        <v>704</v>
      </c>
      <c r="F35" s="325"/>
      <c r="G35" s="75"/>
      <c r="H35" s="73"/>
      <c r="J35" s="22"/>
      <c r="K35" s="313"/>
      <c r="L35" s="24"/>
      <c r="M35" s="24"/>
      <c r="N35" s="24"/>
      <c r="O35" s="22"/>
    </row>
    <row r="36" spans="2:15" ht="30" x14ac:dyDescent="0.25">
      <c r="B36" s="74"/>
      <c r="C36" s="53"/>
      <c r="D36" s="53"/>
      <c r="E36" s="322" t="s">
        <v>705</v>
      </c>
      <c r="F36" s="311">
        <v>18721</v>
      </c>
      <c r="G36" s="75"/>
      <c r="H36" s="73"/>
      <c r="J36" s="22"/>
      <c r="K36" s="24"/>
      <c r="L36" s="24"/>
      <c r="M36" s="24"/>
      <c r="N36" s="24"/>
      <c r="O36" s="22"/>
    </row>
    <row r="37" spans="2:15" ht="30" x14ac:dyDescent="0.25">
      <c r="B37" s="74"/>
      <c r="C37" s="53"/>
      <c r="D37" s="53"/>
      <c r="E37" s="322" t="s">
        <v>706</v>
      </c>
      <c r="F37" s="311">
        <v>20694</v>
      </c>
      <c r="G37" s="75"/>
      <c r="H37" s="73"/>
      <c r="J37" s="22"/>
      <c r="K37" s="313"/>
      <c r="L37" s="24"/>
      <c r="M37" s="24"/>
      <c r="N37" s="24"/>
      <c r="O37" s="22"/>
    </row>
    <row r="38" spans="2:15" ht="30" x14ac:dyDescent="0.25">
      <c r="B38" s="74"/>
      <c r="C38" s="53"/>
      <c r="D38" s="53"/>
      <c r="E38" s="322" t="s">
        <v>911</v>
      </c>
      <c r="F38" s="311">
        <v>1693</v>
      </c>
      <c r="G38" s="75"/>
      <c r="H38" s="73"/>
      <c r="J38" s="22"/>
      <c r="K38" s="24"/>
      <c r="L38" s="24"/>
      <c r="M38" s="24"/>
      <c r="N38" s="24"/>
      <c r="O38" s="22"/>
    </row>
    <row r="39" spans="2:15" ht="15" x14ac:dyDescent="0.25">
      <c r="B39" s="74"/>
      <c r="C39" s="53"/>
      <c r="D39" s="53"/>
      <c r="E39" s="322" t="s">
        <v>910</v>
      </c>
      <c r="F39" s="312">
        <v>0</v>
      </c>
      <c r="G39" s="75"/>
      <c r="H39" s="73"/>
      <c r="J39" s="22"/>
      <c r="K39" s="313"/>
      <c r="L39" s="24"/>
      <c r="M39" s="24"/>
      <c r="N39" s="24"/>
      <c r="O39" s="22"/>
    </row>
    <row r="40" spans="2:15" ht="30" x14ac:dyDescent="0.25">
      <c r="B40" s="74"/>
      <c r="C40" s="53"/>
      <c r="D40" s="53"/>
      <c r="E40" s="322" t="s">
        <v>909</v>
      </c>
      <c r="F40" s="311">
        <v>39762</v>
      </c>
      <c r="G40" s="75"/>
      <c r="H40" s="73"/>
      <c r="J40" s="22"/>
      <c r="K40" s="24"/>
      <c r="L40" s="24"/>
      <c r="M40" s="24"/>
      <c r="N40" s="24"/>
      <c r="O40" s="22"/>
    </row>
    <row r="41" spans="2:15" ht="15" x14ac:dyDescent="0.25">
      <c r="B41" s="74"/>
      <c r="C41" s="53"/>
      <c r="D41" s="53"/>
      <c r="E41" s="323" t="s">
        <v>707</v>
      </c>
      <c r="F41" s="327">
        <f>F36+F37+F38+F39+F40</f>
        <v>80870</v>
      </c>
      <c r="G41" s="75"/>
      <c r="H41" s="73"/>
      <c r="J41" s="22"/>
      <c r="K41" s="24"/>
      <c r="L41" s="24"/>
      <c r="M41" s="24"/>
      <c r="N41" s="24"/>
      <c r="O41" s="22"/>
    </row>
    <row r="42" spans="2:15" ht="15" x14ac:dyDescent="0.25">
      <c r="B42" s="74"/>
      <c r="C42" s="53"/>
      <c r="D42" s="53"/>
      <c r="E42" s="324" t="s">
        <v>708</v>
      </c>
      <c r="F42" s="327">
        <f>F34+F41</f>
        <v>5603785.5801952574</v>
      </c>
      <c r="G42" s="75"/>
      <c r="H42" s="73"/>
      <c r="J42" s="22"/>
      <c r="K42" s="24"/>
      <c r="L42" s="24"/>
      <c r="M42" s="24"/>
      <c r="N42" s="24"/>
      <c r="O42" s="22"/>
    </row>
    <row r="43" spans="2:15" ht="15" x14ac:dyDescent="0.25">
      <c r="B43" s="74"/>
      <c r="C43" s="53"/>
      <c r="D43" s="53"/>
      <c r="E43" s="75"/>
      <c r="F43" s="75"/>
      <c r="G43" s="75"/>
      <c r="H43" s="73"/>
      <c r="J43" s="22"/>
      <c r="K43" s="22"/>
      <c r="L43" s="22"/>
      <c r="M43" s="22"/>
      <c r="N43" s="22"/>
      <c r="O43" s="22"/>
    </row>
    <row r="44" spans="2:15" ht="34.5" customHeight="1" thickBot="1" x14ac:dyDescent="0.3">
      <c r="B44" s="74"/>
      <c r="C44" s="390" t="s">
        <v>288</v>
      </c>
      <c r="D44" s="390"/>
      <c r="E44" s="75"/>
      <c r="F44" s="75"/>
      <c r="G44" s="75"/>
      <c r="H44" s="73"/>
      <c r="J44" s="22"/>
      <c r="K44" s="22"/>
      <c r="L44" s="22"/>
      <c r="M44" s="22"/>
      <c r="N44" s="22"/>
      <c r="O44" s="22"/>
    </row>
    <row r="45" spans="2:15" ht="50.1" customHeight="1" x14ac:dyDescent="0.25">
      <c r="B45" s="74"/>
      <c r="C45" s="390" t="s">
        <v>291</v>
      </c>
      <c r="D45" s="390"/>
      <c r="E45" s="152" t="s">
        <v>219</v>
      </c>
      <c r="F45" s="153" t="s">
        <v>221</v>
      </c>
      <c r="G45" s="343" t="s">
        <v>252</v>
      </c>
      <c r="H45" s="73"/>
    </row>
    <row r="46" spans="2:15" ht="60" x14ac:dyDescent="0.25">
      <c r="B46" s="74"/>
      <c r="C46" s="53"/>
      <c r="D46" s="53"/>
      <c r="E46" s="325" t="s">
        <v>687</v>
      </c>
      <c r="F46" s="348">
        <v>53077</v>
      </c>
      <c r="G46" s="345">
        <v>42916</v>
      </c>
      <c r="H46" s="73"/>
    </row>
    <row r="47" spans="2:15" ht="105" x14ac:dyDescent="0.25">
      <c r="B47" s="74"/>
      <c r="C47" s="53"/>
      <c r="D47" s="53"/>
      <c r="E47" s="325" t="s">
        <v>689</v>
      </c>
      <c r="F47" s="370">
        <v>52251</v>
      </c>
      <c r="G47" s="345">
        <v>42916</v>
      </c>
      <c r="H47" s="73"/>
    </row>
    <row r="48" spans="2:15" ht="75" x14ac:dyDescent="0.25">
      <c r="B48" s="74"/>
      <c r="C48" s="53"/>
      <c r="D48" s="53"/>
      <c r="E48" s="325" t="s">
        <v>690</v>
      </c>
      <c r="F48" s="370">
        <v>4028</v>
      </c>
      <c r="G48" s="345">
        <v>42916</v>
      </c>
      <c r="H48" s="73"/>
    </row>
    <row r="49" spans="2:8" ht="105" x14ac:dyDescent="0.25">
      <c r="B49" s="74"/>
      <c r="C49" s="53"/>
      <c r="D49" s="53"/>
      <c r="E49" s="325" t="s">
        <v>691</v>
      </c>
      <c r="F49" s="370">
        <v>470737</v>
      </c>
      <c r="G49" s="345">
        <v>42916</v>
      </c>
      <c r="H49" s="73"/>
    </row>
    <row r="50" spans="2:8" ht="45" x14ac:dyDescent="0.25">
      <c r="B50" s="74"/>
      <c r="C50" s="53"/>
      <c r="D50" s="53"/>
      <c r="E50" s="325" t="s">
        <v>692</v>
      </c>
      <c r="F50" s="371">
        <v>5227</v>
      </c>
      <c r="G50" s="345">
        <v>42916</v>
      </c>
      <c r="H50" s="73"/>
    </row>
    <row r="51" spans="2:8" ht="90" x14ac:dyDescent="0.25">
      <c r="B51" s="74"/>
      <c r="C51" s="53"/>
      <c r="D51" s="53"/>
      <c r="E51" s="325" t="s">
        <v>693</v>
      </c>
      <c r="F51" s="371">
        <v>675659</v>
      </c>
      <c r="G51" s="345">
        <v>42916</v>
      </c>
      <c r="H51" s="73"/>
    </row>
    <row r="52" spans="2:8" ht="75" x14ac:dyDescent="0.25">
      <c r="B52" s="74"/>
      <c r="C52" s="53"/>
      <c r="D52" s="53"/>
      <c r="E52" s="325" t="s">
        <v>695</v>
      </c>
      <c r="F52" s="372">
        <v>450019</v>
      </c>
      <c r="G52" s="345">
        <v>42916</v>
      </c>
      <c r="H52" s="73"/>
    </row>
    <row r="53" spans="2:8" ht="75" x14ac:dyDescent="0.25">
      <c r="B53" s="74"/>
      <c r="C53" s="53"/>
      <c r="D53" s="53"/>
      <c r="E53" s="325" t="s">
        <v>696</v>
      </c>
      <c r="F53" s="372">
        <v>23357</v>
      </c>
      <c r="G53" s="345">
        <v>42916</v>
      </c>
      <c r="H53" s="73"/>
    </row>
    <row r="54" spans="2:8" ht="90" x14ac:dyDescent="0.25">
      <c r="B54" s="74"/>
      <c r="C54" s="53"/>
      <c r="D54" s="53"/>
      <c r="E54" s="325" t="s">
        <v>697</v>
      </c>
      <c r="F54" s="373">
        <v>37909</v>
      </c>
      <c r="G54" s="345">
        <v>42916</v>
      </c>
      <c r="H54" s="73"/>
    </row>
    <row r="55" spans="2:8" ht="90" x14ac:dyDescent="0.25">
      <c r="B55" s="74"/>
      <c r="C55" s="53"/>
      <c r="D55" s="53"/>
      <c r="E55" s="325" t="s">
        <v>698</v>
      </c>
      <c r="F55" s="373">
        <v>28575</v>
      </c>
      <c r="G55" s="345">
        <v>42916</v>
      </c>
      <c r="H55" s="73"/>
    </row>
    <row r="56" spans="2:8" ht="15" x14ac:dyDescent="0.25">
      <c r="B56" s="74"/>
      <c r="C56" s="53"/>
      <c r="D56" s="53"/>
      <c r="E56" s="369" t="s">
        <v>990</v>
      </c>
      <c r="F56" s="374">
        <v>168486</v>
      </c>
      <c r="G56" s="345">
        <v>42916</v>
      </c>
      <c r="H56" s="73"/>
    </row>
    <row r="57" spans="2:8" ht="15" x14ac:dyDescent="0.25">
      <c r="B57" s="74"/>
      <c r="C57" s="53"/>
      <c r="D57" s="53"/>
      <c r="E57" s="346" t="s">
        <v>703</v>
      </c>
      <c r="F57" s="327">
        <f>SUM(F46:F56)</f>
        <v>1969325</v>
      </c>
      <c r="G57" s="345"/>
      <c r="H57" s="73"/>
    </row>
    <row r="58" spans="2:8" ht="15" x14ac:dyDescent="0.25">
      <c r="B58" s="74"/>
      <c r="C58" s="53"/>
      <c r="D58" s="53"/>
      <c r="E58" s="347" t="s">
        <v>707</v>
      </c>
      <c r="F58" s="344">
        <v>150659</v>
      </c>
      <c r="G58" s="345"/>
      <c r="H58" s="73"/>
    </row>
    <row r="59" spans="2:8" ht="30" x14ac:dyDescent="0.25">
      <c r="B59" s="74"/>
      <c r="C59" s="53"/>
      <c r="D59" s="53"/>
      <c r="E59" s="274" t="s">
        <v>705</v>
      </c>
      <c r="F59" s="312">
        <v>47250</v>
      </c>
      <c r="G59" s="345">
        <v>42916</v>
      </c>
      <c r="H59" s="73"/>
    </row>
    <row r="60" spans="2:8" ht="30" x14ac:dyDescent="0.25">
      <c r="B60" s="74"/>
      <c r="C60" s="53"/>
      <c r="D60" s="53"/>
      <c r="E60" s="274" t="s">
        <v>706</v>
      </c>
      <c r="F60" s="312">
        <v>46716</v>
      </c>
      <c r="G60" s="345">
        <v>42916</v>
      </c>
      <c r="H60" s="73"/>
    </row>
    <row r="61" spans="2:8" ht="30" x14ac:dyDescent="0.25">
      <c r="B61" s="74"/>
      <c r="C61" s="53"/>
      <c r="D61" s="53"/>
      <c r="E61" s="274" t="s">
        <v>911</v>
      </c>
      <c r="F61" s="312">
        <v>2500</v>
      </c>
      <c r="G61" s="345">
        <v>42916</v>
      </c>
      <c r="H61" s="73"/>
    </row>
    <row r="62" spans="2:8" ht="15" x14ac:dyDescent="0.25">
      <c r="B62" s="74"/>
      <c r="C62" s="53"/>
      <c r="D62" s="53"/>
      <c r="E62" s="272" t="s">
        <v>910</v>
      </c>
      <c r="F62" s="312">
        <v>2250</v>
      </c>
      <c r="G62" s="345">
        <v>42916</v>
      </c>
      <c r="H62" s="73"/>
    </row>
    <row r="63" spans="2:8" ht="30" x14ac:dyDescent="0.25">
      <c r="B63" s="74"/>
      <c r="C63" s="53"/>
      <c r="D63" s="53"/>
      <c r="E63" s="274" t="s">
        <v>912</v>
      </c>
      <c r="F63" s="311">
        <v>51943.25</v>
      </c>
      <c r="G63" s="345">
        <v>42916</v>
      </c>
      <c r="H63" s="73"/>
    </row>
    <row r="64" spans="2:8" ht="15" x14ac:dyDescent="0.25">
      <c r="B64" s="74"/>
      <c r="C64" s="53"/>
      <c r="D64" s="53"/>
      <c r="E64" s="273" t="s">
        <v>708</v>
      </c>
      <c r="F64" s="327">
        <f>F57+F58</f>
        <v>2119984</v>
      </c>
      <c r="G64" s="325"/>
      <c r="H64" s="73"/>
    </row>
    <row r="65" spans="2:8" ht="15" x14ac:dyDescent="0.25">
      <c r="B65" s="74"/>
      <c r="C65" s="53"/>
      <c r="D65" s="53"/>
      <c r="E65" s="75"/>
      <c r="F65" s="75"/>
      <c r="G65" s="75"/>
      <c r="H65" s="73"/>
    </row>
    <row r="66" spans="2:8" ht="34.5" customHeight="1" thickBot="1" x14ac:dyDescent="0.3">
      <c r="B66" s="74"/>
      <c r="C66" s="390" t="s">
        <v>292</v>
      </c>
      <c r="D66" s="390"/>
      <c r="E66" s="390"/>
      <c r="F66" s="390"/>
      <c r="G66" s="156"/>
      <c r="H66" s="73"/>
    </row>
    <row r="67" spans="2:8" ht="63.75" customHeight="1" thickBot="1" x14ac:dyDescent="0.3">
      <c r="B67" s="74"/>
      <c r="C67" s="390" t="s">
        <v>215</v>
      </c>
      <c r="D67" s="390"/>
      <c r="E67" s="398"/>
      <c r="F67" s="399"/>
      <c r="G67" s="75"/>
      <c r="H67" s="73"/>
    </row>
    <row r="68" spans="2:8" ht="15.75" thickBot="1" x14ac:dyDescent="0.3">
      <c r="B68" s="74"/>
      <c r="C68" s="397"/>
      <c r="D68" s="397"/>
      <c r="E68" s="397"/>
      <c r="F68" s="397"/>
      <c r="G68" s="75"/>
      <c r="H68" s="73"/>
    </row>
    <row r="69" spans="2:8" ht="59.25" customHeight="1" thickBot="1" x14ac:dyDescent="0.3">
      <c r="B69" s="74"/>
      <c r="C69" s="390" t="s">
        <v>216</v>
      </c>
      <c r="D69" s="390"/>
      <c r="E69" s="411"/>
      <c r="F69" s="412"/>
      <c r="G69" s="75"/>
      <c r="H69" s="73"/>
    </row>
    <row r="70" spans="2:8" ht="99.9" customHeight="1" thickBot="1" x14ac:dyDescent="0.3">
      <c r="B70" s="74"/>
      <c r="C70" s="390" t="s">
        <v>217</v>
      </c>
      <c r="D70" s="390"/>
      <c r="E70" s="409"/>
      <c r="F70" s="410"/>
      <c r="G70" s="75"/>
      <c r="H70" s="73"/>
    </row>
    <row r="71" spans="2:8" ht="15" x14ac:dyDescent="0.25">
      <c r="B71" s="74"/>
      <c r="C71" s="53"/>
      <c r="D71" s="53"/>
      <c r="E71" s="75"/>
      <c r="F71" s="75"/>
      <c r="G71" s="75"/>
      <c r="H71" s="73"/>
    </row>
    <row r="72" spans="2:8" ht="15.75" thickBot="1" x14ac:dyDescent="0.3">
      <c r="B72" s="76"/>
      <c r="C72" s="387"/>
      <c r="D72" s="387"/>
      <c r="E72" s="77"/>
      <c r="F72" s="58"/>
      <c r="G72" s="58"/>
      <c r="H72" s="78"/>
    </row>
    <row r="73" spans="2:8" s="26" customFormat="1" ht="65.099999999999994" customHeight="1" x14ac:dyDescent="0.25">
      <c r="B73" s="25"/>
      <c r="C73" s="388"/>
      <c r="D73" s="388"/>
      <c r="E73" s="389"/>
      <c r="F73" s="389"/>
      <c r="G73" s="13"/>
    </row>
    <row r="74" spans="2:8" ht="59.25" customHeight="1" x14ac:dyDescent="0.25">
      <c r="B74" s="25"/>
      <c r="C74" s="27"/>
      <c r="D74" s="27"/>
      <c r="E74" s="24"/>
      <c r="F74" s="24"/>
      <c r="G74" s="13"/>
    </row>
    <row r="75" spans="2:8" ht="50.1" customHeight="1" x14ac:dyDescent="0.25">
      <c r="B75" s="25"/>
      <c r="C75" s="391"/>
      <c r="D75" s="391"/>
      <c r="E75" s="393"/>
      <c r="F75" s="393"/>
      <c r="G75" s="13"/>
    </row>
    <row r="76" spans="2:8" ht="99.9" customHeight="1" x14ac:dyDescent="0.25">
      <c r="B76" s="25"/>
      <c r="C76" s="391"/>
      <c r="D76" s="391"/>
      <c r="E76" s="392"/>
      <c r="F76" s="392"/>
      <c r="G76" s="13"/>
    </row>
    <row r="77" spans="2:8" ht="15" x14ac:dyDescent="0.25">
      <c r="B77" s="25"/>
      <c r="C77" s="25"/>
      <c r="D77" s="25"/>
      <c r="E77" s="13"/>
      <c r="F77" s="13"/>
      <c r="G77" s="13"/>
    </row>
    <row r="78" spans="2:8" ht="15" x14ac:dyDescent="0.25">
      <c r="B78" s="25"/>
      <c r="C78" s="388"/>
      <c r="D78" s="388"/>
      <c r="E78" s="13"/>
      <c r="F78" s="13"/>
      <c r="G78" s="13"/>
    </row>
    <row r="79" spans="2:8" ht="50.1" customHeight="1" x14ac:dyDescent="0.25">
      <c r="B79" s="25"/>
      <c r="C79" s="388"/>
      <c r="D79" s="388"/>
      <c r="E79" s="392"/>
      <c r="F79" s="392"/>
      <c r="G79" s="13"/>
    </row>
    <row r="80" spans="2:8" ht="99.9" customHeight="1" x14ac:dyDescent="0.25">
      <c r="B80" s="25"/>
      <c r="C80" s="391"/>
      <c r="D80" s="391"/>
      <c r="E80" s="392"/>
      <c r="F80" s="392"/>
      <c r="G80" s="13"/>
    </row>
    <row r="81" spans="2:7" x14ac:dyDescent="0.25">
      <c r="B81" s="25"/>
      <c r="C81" s="28"/>
      <c r="D81" s="25"/>
      <c r="E81" s="29"/>
      <c r="F81" s="13"/>
      <c r="G81" s="13"/>
    </row>
    <row r="82" spans="2:7" x14ac:dyDescent="0.25">
      <c r="B82" s="25"/>
      <c r="C82" s="28"/>
      <c r="D82" s="28"/>
      <c r="E82" s="29"/>
      <c r="F82" s="29"/>
      <c r="G82" s="12"/>
    </row>
    <row r="83" spans="2:7" x14ac:dyDescent="0.25">
      <c r="E83" s="30"/>
      <c r="F83" s="30"/>
    </row>
    <row r="84" spans="2:7" x14ac:dyDescent="0.25">
      <c r="E84" s="30"/>
      <c r="F84" s="30"/>
    </row>
  </sheetData>
  <mergeCells count="36">
    <mergeCell ref="E10:F10"/>
    <mergeCell ref="C8:F8"/>
    <mergeCell ref="C12:D12"/>
    <mergeCell ref="C70:D70"/>
    <mergeCell ref="C69:D69"/>
    <mergeCell ref="E70:F70"/>
    <mergeCell ref="E69:F69"/>
    <mergeCell ref="C3:G3"/>
    <mergeCell ref="C68:F68"/>
    <mergeCell ref="C9:D9"/>
    <mergeCell ref="C10:D10"/>
    <mergeCell ref="C44:D44"/>
    <mergeCell ref="C45:D45"/>
    <mergeCell ref="C67:D67"/>
    <mergeCell ref="E67:F67"/>
    <mergeCell ref="C5:F5"/>
    <mergeCell ref="B4:F4"/>
    <mergeCell ref="C16:D16"/>
    <mergeCell ref="C7:D7"/>
    <mergeCell ref="C15:D15"/>
    <mergeCell ref="C13:F13"/>
    <mergeCell ref="E12:F12"/>
    <mergeCell ref="E9:F9"/>
    <mergeCell ref="C72:D72"/>
    <mergeCell ref="C73:D73"/>
    <mergeCell ref="E73:F73"/>
    <mergeCell ref="C66:F66"/>
    <mergeCell ref="C80:D80"/>
    <mergeCell ref="E79:F79"/>
    <mergeCell ref="E80:F80"/>
    <mergeCell ref="E76:F76"/>
    <mergeCell ref="E75:F75"/>
    <mergeCell ref="C75:D75"/>
    <mergeCell ref="C76:D76"/>
    <mergeCell ref="C79:D79"/>
    <mergeCell ref="C78:D78"/>
  </mergeCells>
  <dataValidations count="2">
    <dataValidation type="whole" allowBlank="1" showInputMessage="1" showErrorMessage="1" sqref="E75 E69 E9">
      <formula1>-999999999</formula1>
      <formula2>999999999</formula2>
    </dataValidation>
    <dataValidation type="list" allowBlank="1" showInputMessage="1" showErrorMessage="1" sqref="E79">
      <formula1>$K$85:$K$86</formula1>
    </dataValidation>
  </dataValidations>
  <pageMargins left="0.25" right="0.25" top="0.18" bottom="0.19" header="0.17" footer="0.17"/>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78"/>
  <sheetViews>
    <sheetView topLeftCell="A30" workbookViewId="0">
      <selection activeCell="D34" sqref="D34"/>
    </sheetView>
  </sheetViews>
  <sheetFormatPr defaultRowHeight="14.4" x14ac:dyDescent="0.3"/>
  <cols>
    <col min="1" max="2" width="1.88671875" customWidth="1"/>
    <col min="3" max="3" width="40.5546875" customWidth="1"/>
    <col min="4" max="5" width="22.88671875" customWidth="1"/>
    <col min="6" max="6" width="28.88671875" customWidth="1"/>
    <col min="7" max="7" width="2" customWidth="1"/>
    <col min="8" max="8" width="1.5546875" customWidth="1"/>
  </cols>
  <sheetData>
    <row r="1" spans="2:7" ht="15.75" thickBot="1" x14ac:dyDescent="0.3"/>
    <row r="2" spans="2:7" ht="15.75" thickBot="1" x14ac:dyDescent="0.3">
      <c r="B2" s="92"/>
      <c r="C2" s="93"/>
      <c r="D2" s="93"/>
      <c r="E2" s="93"/>
      <c r="F2" s="93"/>
      <c r="G2" s="94"/>
    </row>
    <row r="3" spans="2:7" ht="21" thickBot="1" x14ac:dyDescent="0.35">
      <c r="B3" s="95"/>
      <c r="C3" s="394" t="s">
        <v>222</v>
      </c>
      <c r="D3" s="395"/>
      <c r="E3" s="395"/>
      <c r="F3" s="396"/>
      <c r="G3" s="60"/>
    </row>
    <row r="4" spans="2:7" ht="15" x14ac:dyDescent="0.25">
      <c r="B4" s="415"/>
      <c r="C4" s="416"/>
      <c r="D4" s="416"/>
      <c r="E4" s="416"/>
      <c r="F4" s="416"/>
      <c r="G4" s="60"/>
    </row>
    <row r="5" spans="2:7" ht="15" x14ac:dyDescent="0.25">
      <c r="B5" s="61"/>
      <c r="C5" s="428"/>
      <c r="D5" s="428"/>
      <c r="E5" s="428"/>
      <c r="F5" s="428"/>
      <c r="G5" s="60"/>
    </row>
    <row r="6" spans="2:7" ht="15" x14ac:dyDescent="0.25">
      <c r="B6" s="61"/>
      <c r="C6" s="62"/>
      <c r="D6" s="63"/>
      <c r="E6" s="62"/>
      <c r="F6" s="63"/>
      <c r="G6" s="60"/>
    </row>
    <row r="7" spans="2:7" ht="15" x14ac:dyDescent="0.25">
      <c r="B7" s="61"/>
      <c r="C7" s="414" t="s">
        <v>233</v>
      </c>
      <c r="D7" s="414"/>
      <c r="E7" s="64"/>
      <c r="F7" s="63"/>
      <c r="G7" s="60"/>
    </row>
    <row r="8" spans="2:7" ht="15.75" thickBot="1" x14ac:dyDescent="0.3">
      <c r="B8" s="61"/>
      <c r="C8" s="429" t="s">
        <v>299</v>
      </c>
      <c r="D8" s="429"/>
      <c r="E8" s="429"/>
      <c r="F8" s="429"/>
      <c r="G8" s="60"/>
    </row>
    <row r="9" spans="2:7" ht="15.75" thickBot="1" x14ac:dyDescent="0.3">
      <c r="B9" s="61"/>
      <c r="C9" s="34" t="s">
        <v>235</v>
      </c>
      <c r="D9" s="35" t="s">
        <v>234</v>
      </c>
      <c r="E9" s="430" t="s">
        <v>276</v>
      </c>
      <c r="F9" s="431"/>
      <c r="G9" s="60"/>
    </row>
    <row r="10" spans="2:7" ht="135.75" customHeight="1" x14ac:dyDescent="0.3">
      <c r="B10" s="61"/>
      <c r="C10" s="36" t="s">
        <v>709</v>
      </c>
      <c r="D10" s="302" t="s">
        <v>840</v>
      </c>
      <c r="E10" s="445" t="s">
        <v>899</v>
      </c>
      <c r="F10" s="446"/>
      <c r="G10" s="60"/>
    </row>
    <row r="11" spans="2:7" ht="102.75" customHeight="1" x14ac:dyDescent="0.3">
      <c r="B11" s="61"/>
      <c r="C11" s="37" t="s">
        <v>710</v>
      </c>
      <c r="D11" s="302" t="s">
        <v>840</v>
      </c>
      <c r="E11" s="417" t="s">
        <v>900</v>
      </c>
      <c r="F11" s="418"/>
      <c r="G11" s="60"/>
    </row>
    <row r="12" spans="2:7" ht="93" customHeight="1" thickBot="1" x14ac:dyDescent="0.35">
      <c r="B12" s="61"/>
      <c r="C12" s="275" t="s">
        <v>711</v>
      </c>
      <c r="D12" s="302" t="s">
        <v>839</v>
      </c>
      <c r="E12" s="417" t="s">
        <v>842</v>
      </c>
      <c r="F12" s="418"/>
      <c r="G12" s="60"/>
    </row>
    <row r="13" spans="2:7" ht="51.75" customHeight="1" thickBot="1" x14ac:dyDescent="0.35">
      <c r="B13" s="61"/>
      <c r="C13" s="275" t="s">
        <v>712</v>
      </c>
      <c r="D13" s="302" t="s">
        <v>840</v>
      </c>
      <c r="E13" s="417" t="s">
        <v>843</v>
      </c>
      <c r="F13" s="418"/>
      <c r="G13" s="60"/>
    </row>
    <row r="14" spans="2:7" ht="81" customHeight="1" x14ac:dyDescent="0.3">
      <c r="B14" s="61"/>
      <c r="C14" s="276" t="s">
        <v>713</v>
      </c>
      <c r="D14" s="302" t="s">
        <v>840</v>
      </c>
      <c r="E14" s="417" t="s">
        <v>844</v>
      </c>
      <c r="F14" s="418"/>
      <c r="G14" s="60"/>
    </row>
    <row r="15" spans="2:7" ht="69" customHeight="1" thickBot="1" x14ac:dyDescent="0.35">
      <c r="B15" s="61"/>
      <c r="C15" s="275" t="s">
        <v>714</v>
      </c>
      <c r="D15" s="302" t="s">
        <v>840</v>
      </c>
      <c r="E15" s="419" t="s">
        <v>901</v>
      </c>
      <c r="F15" s="420"/>
      <c r="G15" s="60"/>
    </row>
    <row r="16" spans="2:7" ht="60.75" customHeight="1" thickBot="1" x14ac:dyDescent="0.35">
      <c r="B16" s="61"/>
      <c r="C16" s="275" t="s">
        <v>715</v>
      </c>
      <c r="D16" s="302" t="s">
        <v>839</v>
      </c>
      <c r="E16" s="417" t="s">
        <v>845</v>
      </c>
      <c r="F16" s="418"/>
      <c r="G16" s="60"/>
    </row>
    <row r="17" spans="2:7" ht="74.25" customHeight="1" thickBot="1" x14ac:dyDescent="0.35">
      <c r="B17" s="61"/>
      <c r="C17" s="275" t="s">
        <v>716</v>
      </c>
      <c r="D17" s="302" t="s">
        <v>839</v>
      </c>
      <c r="E17" s="419" t="s">
        <v>902</v>
      </c>
      <c r="F17" s="420"/>
      <c r="G17" s="60"/>
    </row>
    <row r="18" spans="2:7" ht="62.25" customHeight="1" thickBot="1" x14ac:dyDescent="0.35">
      <c r="B18" s="61"/>
      <c r="C18" s="275" t="s">
        <v>717</v>
      </c>
      <c r="D18" s="302" t="s">
        <v>840</v>
      </c>
      <c r="E18" s="417" t="s">
        <v>846</v>
      </c>
      <c r="F18" s="418"/>
      <c r="G18" s="60"/>
    </row>
    <row r="19" spans="2:7" ht="54.75" customHeight="1" thickBot="1" x14ac:dyDescent="0.35">
      <c r="B19" s="61"/>
      <c r="C19" s="275" t="s">
        <v>718</v>
      </c>
      <c r="D19" s="302" t="s">
        <v>840</v>
      </c>
      <c r="E19" s="417" t="s">
        <v>847</v>
      </c>
      <c r="F19" s="418"/>
      <c r="G19" s="60"/>
    </row>
    <row r="20" spans="2:7" ht="41.25" customHeight="1" thickBot="1" x14ac:dyDescent="0.35">
      <c r="B20" s="61"/>
      <c r="C20" s="275" t="s">
        <v>719</v>
      </c>
      <c r="D20" s="302" t="s">
        <v>840</v>
      </c>
      <c r="E20" s="417" t="s">
        <v>848</v>
      </c>
      <c r="F20" s="418"/>
      <c r="G20" s="60"/>
    </row>
    <row r="21" spans="2:7" ht="98.25" customHeight="1" thickBot="1" x14ac:dyDescent="0.35">
      <c r="B21" s="61"/>
      <c r="C21" s="275" t="s">
        <v>720</v>
      </c>
      <c r="D21" s="302" t="s">
        <v>840</v>
      </c>
      <c r="E21" s="419" t="s">
        <v>903</v>
      </c>
      <c r="F21" s="420"/>
      <c r="G21" s="60"/>
    </row>
    <row r="22" spans="2:7" ht="228.75" customHeight="1" thickBot="1" x14ac:dyDescent="0.35">
      <c r="B22" s="61"/>
      <c r="C22" s="277" t="s">
        <v>721</v>
      </c>
      <c r="D22" s="302" t="s">
        <v>840</v>
      </c>
      <c r="E22" s="419" t="s">
        <v>904</v>
      </c>
      <c r="F22" s="420"/>
      <c r="G22" s="60"/>
    </row>
    <row r="23" spans="2:7" ht="66.75" customHeight="1" thickBot="1" x14ac:dyDescent="0.35">
      <c r="B23" s="61"/>
      <c r="C23" s="275" t="s">
        <v>722</v>
      </c>
      <c r="D23" s="302" t="s">
        <v>840</v>
      </c>
      <c r="E23" s="417" t="s">
        <v>849</v>
      </c>
      <c r="F23" s="418"/>
      <c r="G23" s="60"/>
    </row>
    <row r="24" spans="2:7" ht="47.25" customHeight="1" thickBot="1" x14ac:dyDescent="0.35">
      <c r="B24" s="61"/>
      <c r="C24" s="275" t="s">
        <v>723</v>
      </c>
      <c r="D24" s="302" t="s">
        <v>840</v>
      </c>
      <c r="E24" s="417" t="s">
        <v>850</v>
      </c>
      <c r="F24" s="418"/>
      <c r="G24" s="60"/>
    </row>
    <row r="25" spans="2:7" ht="225" customHeight="1" thickBot="1" x14ac:dyDescent="0.35">
      <c r="B25" s="61"/>
      <c r="C25" s="277" t="s">
        <v>724</v>
      </c>
      <c r="D25" s="302" t="s">
        <v>840</v>
      </c>
      <c r="E25" s="417" t="s">
        <v>851</v>
      </c>
      <c r="F25" s="418"/>
      <c r="G25" s="60"/>
    </row>
    <row r="26" spans="2:7" ht="199.5" customHeight="1" thickBot="1" x14ac:dyDescent="0.35">
      <c r="B26" s="61"/>
      <c r="C26" s="278" t="s">
        <v>725</v>
      </c>
      <c r="D26" s="302" t="s">
        <v>840</v>
      </c>
      <c r="E26" s="419" t="s">
        <v>977</v>
      </c>
      <c r="F26" s="420"/>
      <c r="G26" s="60"/>
    </row>
    <row r="27" spans="2:7" ht="194.25" customHeight="1" thickBot="1" x14ac:dyDescent="0.35">
      <c r="B27" s="61"/>
      <c r="C27" s="277" t="s">
        <v>726</v>
      </c>
      <c r="D27" s="302" t="s">
        <v>840</v>
      </c>
      <c r="E27" s="417" t="s">
        <v>852</v>
      </c>
      <c r="F27" s="418"/>
      <c r="G27" s="60"/>
    </row>
    <row r="28" spans="2:7" ht="30" customHeight="1" thickBot="1" x14ac:dyDescent="0.35">
      <c r="B28" s="61"/>
      <c r="C28" s="275" t="s">
        <v>727</v>
      </c>
      <c r="D28" s="302" t="s">
        <v>840</v>
      </c>
      <c r="E28" s="417" t="s">
        <v>853</v>
      </c>
      <c r="F28" s="418"/>
      <c r="G28" s="60"/>
    </row>
    <row r="29" spans="2:7" ht="216" customHeight="1" thickBot="1" x14ac:dyDescent="0.35">
      <c r="B29" s="61"/>
      <c r="C29" s="277" t="s">
        <v>728</v>
      </c>
      <c r="D29" s="302" t="s">
        <v>840</v>
      </c>
      <c r="E29" s="417" t="s">
        <v>854</v>
      </c>
      <c r="F29" s="418"/>
      <c r="G29" s="60"/>
    </row>
    <row r="30" spans="2:7" ht="30" customHeight="1" thickBot="1" x14ac:dyDescent="0.35">
      <c r="B30" s="61"/>
      <c r="C30" s="277" t="s">
        <v>729</v>
      </c>
      <c r="D30" s="302" t="s">
        <v>856</v>
      </c>
      <c r="E30" s="417" t="s">
        <v>855</v>
      </c>
      <c r="F30" s="418"/>
      <c r="G30" s="60"/>
    </row>
    <row r="31" spans="2:7" ht="30" customHeight="1" thickBot="1" x14ac:dyDescent="0.35">
      <c r="B31" s="61"/>
      <c r="C31" s="277" t="s">
        <v>730</v>
      </c>
      <c r="D31" s="302" t="s">
        <v>856</v>
      </c>
      <c r="E31" s="417" t="s">
        <v>857</v>
      </c>
      <c r="F31" s="418"/>
      <c r="G31" s="60"/>
    </row>
    <row r="32" spans="2:7" ht="85.5" customHeight="1" thickBot="1" x14ac:dyDescent="0.35">
      <c r="B32" s="61"/>
      <c r="C32" s="277" t="s">
        <v>731</v>
      </c>
      <c r="D32" s="302" t="s">
        <v>856</v>
      </c>
      <c r="E32" s="417" t="s">
        <v>858</v>
      </c>
      <c r="F32" s="418"/>
      <c r="G32" s="60"/>
    </row>
    <row r="33" spans="2:7" ht="84.75" customHeight="1" thickBot="1" x14ac:dyDescent="0.35">
      <c r="B33" s="61"/>
      <c r="C33" s="277" t="s">
        <v>732</v>
      </c>
      <c r="D33" s="302" t="s">
        <v>840</v>
      </c>
      <c r="E33" s="417" t="s">
        <v>859</v>
      </c>
      <c r="F33" s="418"/>
      <c r="G33" s="60"/>
    </row>
    <row r="34" spans="2:7" ht="138" customHeight="1" thickBot="1" x14ac:dyDescent="0.35">
      <c r="B34" s="61"/>
      <c r="C34" s="277" t="s">
        <v>733</v>
      </c>
      <c r="D34" s="302" t="s">
        <v>840</v>
      </c>
      <c r="E34" s="417" t="s">
        <v>989</v>
      </c>
      <c r="F34" s="418"/>
      <c r="G34" s="60"/>
    </row>
    <row r="35" spans="2:7" ht="73.5" customHeight="1" thickBot="1" x14ac:dyDescent="0.35">
      <c r="B35" s="61"/>
      <c r="C35" s="275" t="s">
        <v>734</v>
      </c>
      <c r="D35" s="302" t="s">
        <v>840</v>
      </c>
      <c r="E35" s="417" t="s">
        <v>889</v>
      </c>
      <c r="F35" s="418"/>
      <c r="G35" s="60"/>
    </row>
    <row r="36" spans="2:7" ht="85.5" customHeight="1" thickBot="1" x14ac:dyDescent="0.35">
      <c r="B36" s="61"/>
      <c r="C36" s="275" t="s">
        <v>735</v>
      </c>
      <c r="D36" s="302" t="s">
        <v>840</v>
      </c>
      <c r="E36" s="417" t="s">
        <v>890</v>
      </c>
      <c r="F36" s="418"/>
      <c r="G36" s="60"/>
    </row>
    <row r="37" spans="2:7" ht="62.25" customHeight="1" thickBot="1" x14ac:dyDescent="0.35">
      <c r="B37" s="61"/>
      <c r="C37" s="275" t="s">
        <v>736</v>
      </c>
      <c r="D37" s="302" t="s">
        <v>839</v>
      </c>
      <c r="E37" s="417" t="s">
        <v>891</v>
      </c>
      <c r="F37" s="418"/>
      <c r="G37" s="60"/>
    </row>
    <row r="38" spans="2:7" ht="63" customHeight="1" thickBot="1" x14ac:dyDescent="0.35">
      <c r="B38" s="61"/>
      <c r="C38" s="275" t="s">
        <v>737</v>
      </c>
      <c r="D38" s="302" t="s">
        <v>841</v>
      </c>
      <c r="E38" s="426" t="s">
        <v>892</v>
      </c>
      <c r="F38" s="427"/>
      <c r="G38" s="60"/>
    </row>
    <row r="39" spans="2:7" x14ac:dyDescent="0.3">
      <c r="B39" s="61"/>
      <c r="C39" s="63"/>
      <c r="D39" s="63"/>
      <c r="E39" s="63"/>
      <c r="F39" s="63"/>
      <c r="G39" s="60"/>
    </row>
    <row r="40" spans="2:7" x14ac:dyDescent="0.3">
      <c r="B40" s="61"/>
      <c r="C40" s="422" t="s">
        <v>259</v>
      </c>
      <c r="D40" s="422"/>
      <c r="E40" s="422"/>
      <c r="F40" s="422"/>
      <c r="G40" s="60"/>
    </row>
    <row r="41" spans="2:7" ht="15" thickBot="1" x14ac:dyDescent="0.35">
      <c r="B41" s="61"/>
      <c r="C41" s="423" t="s">
        <v>274</v>
      </c>
      <c r="D41" s="423"/>
      <c r="E41" s="423"/>
      <c r="F41" s="423"/>
      <c r="G41" s="60"/>
    </row>
    <row r="42" spans="2:7" ht="15" thickBot="1" x14ac:dyDescent="0.35">
      <c r="B42" s="61"/>
      <c r="C42" s="34" t="s">
        <v>235</v>
      </c>
      <c r="D42" s="35" t="s">
        <v>234</v>
      </c>
      <c r="E42" s="430" t="s">
        <v>276</v>
      </c>
      <c r="F42" s="431"/>
      <c r="G42" s="60"/>
    </row>
    <row r="43" spans="2:7" ht="39.9" customHeight="1" x14ac:dyDescent="0.3">
      <c r="B43" s="61"/>
      <c r="C43" s="36"/>
      <c r="D43" s="36"/>
      <c r="E43" s="433"/>
      <c r="F43" s="434"/>
      <c r="G43" s="60"/>
    </row>
    <row r="44" spans="2:7" ht="39.9" customHeight="1" x14ac:dyDescent="0.3">
      <c r="B44" s="61"/>
      <c r="C44" s="37"/>
      <c r="D44" s="37"/>
      <c r="E44" s="435"/>
      <c r="F44" s="436"/>
      <c r="G44" s="60"/>
    </row>
    <row r="45" spans="2:7" ht="39.9" customHeight="1" x14ac:dyDescent="0.3">
      <c r="B45" s="61"/>
      <c r="C45" s="37"/>
      <c r="D45" s="37"/>
      <c r="E45" s="435"/>
      <c r="F45" s="436"/>
      <c r="G45" s="60"/>
    </row>
    <row r="46" spans="2:7" ht="39.9" customHeight="1" thickBot="1" x14ac:dyDescent="0.35">
      <c r="B46" s="61"/>
      <c r="C46" s="38"/>
      <c r="D46" s="38"/>
      <c r="E46" s="424"/>
      <c r="F46" s="425"/>
      <c r="G46" s="60"/>
    </row>
    <row r="47" spans="2:7" x14ac:dyDescent="0.3">
      <c r="B47" s="61"/>
      <c r="C47" s="63"/>
      <c r="D47" s="63"/>
      <c r="E47" s="63"/>
      <c r="F47" s="63"/>
      <c r="G47" s="60"/>
    </row>
    <row r="48" spans="2:7" x14ac:dyDescent="0.3">
      <c r="B48" s="61"/>
      <c r="C48" s="63"/>
      <c r="D48" s="63"/>
      <c r="E48" s="63"/>
      <c r="F48" s="63"/>
      <c r="G48" s="60"/>
    </row>
    <row r="49" spans="2:7" ht="31.5" customHeight="1" x14ac:dyDescent="0.3">
      <c r="B49" s="61"/>
      <c r="C49" s="421" t="s">
        <v>258</v>
      </c>
      <c r="D49" s="421"/>
      <c r="E49" s="421"/>
      <c r="F49" s="421"/>
      <c r="G49" s="60"/>
    </row>
    <row r="50" spans="2:7" ht="15" thickBot="1" x14ac:dyDescent="0.35">
      <c r="B50" s="61"/>
      <c r="C50" s="429" t="s">
        <v>277</v>
      </c>
      <c r="D50" s="429"/>
      <c r="E50" s="432"/>
      <c r="F50" s="432"/>
      <c r="G50" s="60"/>
    </row>
    <row r="51" spans="2:7" ht="99.9" customHeight="1" thickBot="1" x14ac:dyDescent="0.35">
      <c r="B51" s="61"/>
      <c r="C51" s="442" t="s">
        <v>893</v>
      </c>
      <c r="D51" s="443"/>
      <c r="E51" s="443"/>
      <c r="F51" s="444"/>
      <c r="G51" s="60"/>
    </row>
    <row r="52" spans="2:7" x14ac:dyDescent="0.3">
      <c r="B52" s="61"/>
      <c r="C52" s="63"/>
      <c r="D52" s="63"/>
      <c r="E52" s="63"/>
      <c r="F52" s="63"/>
      <c r="G52" s="60"/>
    </row>
    <row r="53" spans="2:7" x14ac:dyDescent="0.3">
      <c r="B53" s="61"/>
      <c r="C53" s="63"/>
      <c r="D53" s="63"/>
      <c r="E53" s="63"/>
      <c r="F53" s="63"/>
      <c r="G53" s="60"/>
    </row>
    <row r="54" spans="2:7" x14ac:dyDescent="0.3">
      <c r="B54" s="61"/>
      <c r="C54" s="63"/>
      <c r="D54" s="63"/>
      <c r="E54" s="63"/>
      <c r="F54" s="63"/>
      <c r="G54" s="60"/>
    </row>
    <row r="55" spans="2:7" ht="15" thickBot="1" x14ac:dyDescent="0.35">
      <c r="B55" s="65"/>
      <c r="C55" s="66"/>
      <c r="D55" s="66"/>
      <c r="E55" s="66"/>
      <c r="F55" s="66"/>
      <c r="G55" s="67"/>
    </row>
    <row r="56" spans="2:7" x14ac:dyDescent="0.3">
      <c r="B56" s="8"/>
      <c r="C56" s="8"/>
      <c r="D56" s="8"/>
      <c r="E56" s="8"/>
      <c r="F56" s="8"/>
      <c r="G56" s="8"/>
    </row>
    <row r="57" spans="2:7" x14ac:dyDescent="0.3">
      <c r="B57" s="8"/>
      <c r="C57" s="8"/>
      <c r="D57" s="8"/>
      <c r="E57" s="8"/>
      <c r="F57" s="8"/>
      <c r="G57" s="8"/>
    </row>
    <row r="58" spans="2:7" x14ac:dyDescent="0.3">
      <c r="B58" s="8"/>
      <c r="C58" s="8"/>
      <c r="D58" s="8"/>
      <c r="E58" s="8"/>
      <c r="F58" s="8"/>
      <c r="G58" s="8"/>
    </row>
    <row r="59" spans="2:7" x14ac:dyDescent="0.3">
      <c r="B59" s="8"/>
      <c r="C59" s="8"/>
      <c r="D59" s="8"/>
      <c r="E59" s="8"/>
      <c r="F59" s="8"/>
      <c r="G59" s="8"/>
    </row>
    <row r="60" spans="2:7" x14ac:dyDescent="0.3">
      <c r="B60" s="8"/>
      <c r="C60" s="8"/>
      <c r="D60" s="8"/>
      <c r="E60" s="8"/>
      <c r="F60" s="8"/>
      <c r="G60" s="8"/>
    </row>
    <row r="61" spans="2:7" x14ac:dyDescent="0.3">
      <c r="B61" s="8"/>
      <c r="C61" s="8"/>
      <c r="D61" s="8"/>
      <c r="E61" s="8"/>
      <c r="F61" s="8"/>
      <c r="G61" s="8"/>
    </row>
    <row r="62" spans="2:7" x14ac:dyDescent="0.3">
      <c r="B62" s="8"/>
      <c r="C62" s="437"/>
      <c r="D62" s="437"/>
      <c r="E62" s="7"/>
      <c r="F62" s="8"/>
      <c r="G62" s="8"/>
    </row>
    <row r="63" spans="2:7" x14ac:dyDescent="0.3">
      <c r="B63" s="8"/>
      <c r="C63" s="437"/>
      <c r="D63" s="437"/>
      <c r="E63" s="7"/>
      <c r="F63" s="8"/>
      <c r="G63" s="8"/>
    </row>
    <row r="64" spans="2:7" x14ac:dyDescent="0.3">
      <c r="B64" s="8"/>
      <c r="C64" s="447"/>
      <c r="D64" s="447"/>
      <c r="E64" s="447"/>
      <c r="F64" s="447"/>
      <c r="G64" s="8"/>
    </row>
    <row r="65" spans="2:7" x14ac:dyDescent="0.3">
      <c r="B65" s="8"/>
      <c r="C65" s="440"/>
      <c r="D65" s="440"/>
      <c r="E65" s="441"/>
      <c r="F65" s="441"/>
      <c r="G65" s="8"/>
    </row>
    <row r="66" spans="2:7" x14ac:dyDescent="0.3">
      <c r="B66" s="8"/>
      <c r="C66" s="440"/>
      <c r="D66" s="440"/>
      <c r="E66" s="438"/>
      <c r="F66" s="438"/>
      <c r="G66" s="8"/>
    </row>
    <row r="67" spans="2:7" x14ac:dyDescent="0.3">
      <c r="B67" s="8"/>
      <c r="C67" s="8"/>
      <c r="D67" s="8"/>
      <c r="E67" s="8"/>
      <c r="F67" s="8"/>
      <c r="G67" s="8"/>
    </row>
    <row r="68" spans="2:7" x14ac:dyDescent="0.3">
      <c r="B68" s="8"/>
      <c r="C68" s="437"/>
      <c r="D68" s="437"/>
      <c r="E68" s="7"/>
      <c r="F68" s="8"/>
      <c r="G68" s="8"/>
    </row>
    <row r="69" spans="2:7" x14ac:dyDescent="0.3">
      <c r="B69" s="8"/>
      <c r="C69" s="437"/>
      <c r="D69" s="437"/>
      <c r="E69" s="439"/>
      <c r="F69" s="439"/>
      <c r="G69" s="8"/>
    </row>
    <row r="70" spans="2:7" x14ac:dyDescent="0.3">
      <c r="B70" s="8"/>
      <c r="C70" s="7"/>
      <c r="D70" s="7"/>
      <c r="E70" s="7"/>
      <c r="F70" s="7"/>
      <c r="G70" s="8"/>
    </row>
    <row r="71" spans="2:7" x14ac:dyDescent="0.3">
      <c r="B71" s="8"/>
      <c r="C71" s="440"/>
      <c r="D71" s="440"/>
      <c r="E71" s="441"/>
      <c r="F71" s="441"/>
      <c r="G71" s="8"/>
    </row>
    <row r="72" spans="2:7" x14ac:dyDescent="0.3">
      <c r="B72" s="8"/>
      <c r="C72" s="440"/>
      <c r="D72" s="440"/>
      <c r="E72" s="438"/>
      <c r="F72" s="438"/>
      <c r="G72" s="8"/>
    </row>
    <row r="73" spans="2:7" x14ac:dyDescent="0.3">
      <c r="B73" s="8"/>
      <c r="C73" s="8"/>
      <c r="D73" s="8"/>
      <c r="E73" s="8"/>
      <c r="F73" s="8"/>
      <c r="G73" s="8"/>
    </row>
    <row r="74" spans="2:7" x14ac:dyDescent="0.3">
      <c r="B74" s="8"/>
      <c r="C74" s="437"/>
      <c r="D74" s="437"/>
      <c r="E74" s="8"/>
      <c r="F74" s="8"/>
      <c r="G74" s="8"/>
    </row>
    <row r="75" spans="2:7" x14ac:dyDescent="0.3">
      <c r="B75" s="8"/>
      <c r="C75" s="437"/>
      <c r="D75" s="437"/>
      <c r="E75" s="438"/>
      <c r="F75" s="438"/>
      <c r="G75" s="8"/>
    </row>
    <row r="76" spans="2:7" x14ac:dyDescent="0.3">
      <c r="B76" s="8"/>
      <c r="C76" s="440"/>
      <c r="D76" s="440"/>
      <c r="E76" s="438"/>
      <c r="F76" s="438"/>
      <c r="G76" s="8"/>
    </row>
    <row r="77" spans="2:7" x14ac:dyDescent="0.3">
      <c r="B77" s="8"/>
      <c r="C77" s="9"/>
      <c r="D77" s="8"/>
      <c r="E77" s="9"/>
      <c r="F77" s="8"/>
      <c r="G77" s="8"/>
    </row>
    <row r="78" spans="2:7" x14ac:dyDescent="0.3">
      <c r="B78" s="8"/>
      <c r="C78" s="9"/>
      <c r="D78" s="9"/>
      <c r="E78" s="9"/>
      <c r="F78" s="9"/>
      <c r="G78" s="10"/>
    </row>
  </sheetData>
  <mergeCells count="65">
    <mergeCell ref="C76:D76"/>
    <mergeCell ref="E76:F76"/>
    <mergeCell ref="C72:D72"/>
    <mergeCell ref="E72:F72"/>
    <mergeCell ref="C62:D62"/>
    <mergeCell ref="C63:D63"/>
    <mergeCell ref="E66:F66"/>
    <mergeCell ref="C68:D68"/>
    <mergeCell ref="C64:F64"/>
    <mergeCell ref="C65:D65"/>
    <mergeCell ref="C3:F3"/>
    <mergeCell ref="C74:D74"/>
    <mergeCell ref="C75:D75"/>
    <mergeCell ref="E75:F75"/>
    <mergeCell ref="C69:D69"/>
    <mergeCell ref="E69:F69"/>
    <mergeCell ref="C71:D71"/>
    <mergeCell ref="E71:F71"/>
    <mergeCell ref="C51:F51"/>
    <mergeCell ref="C50:D50"/>
    <mergeCell ref="E10:F10"/>
    <mergeCell ref="E11:F11"/>
    <mergeCell ref="E12:F12"/>
    <mergeCell ref="E65:F65"/>
    <mergeCell ref="C66:D66"/>
    <mergeCell ref="E36:F36"/>
    <mergeCell ref="E50:F50"/>
    <mergeCell ref="E42:F42"/>
    <mergeCell ref="E43:F43"/>
    <mergeCell ref="E44:F44"/>
    <mergeCell ref="E45:F45"/>
    <mergeCell ref="B4:F4"/>
    <mergeCell ref="C5:F5"/>
    <mergeCell ref="C7:D7"/>
    <mergeCell ref="C8:F8"/>
    <mergeCell ref="E9:F9"/>
    <mergeCell ref="E13:F13"/>
    <mergeCell ref="E14:F14"/>
    <mergeCell ref="C49:F49"/>
    <mergeCell ref="C40:F40"/>
    <mergeCell ref="C41:F41"/>
    <mergeCell ref="E34:F34"/>
    <mergeCell ref="E35:F35"/>
    <mergeCell ref="E46:F46"/>
    <mergeCell ref="E33:F33"/>
    <mergeCell ref="E37:F37"/>
    <mergeCell ref="E38:F38"/>
    <mergeCell ref="E15:F15"/>
    <mergeCell ref="E16:F16"/>
    <mergeCell ref="E17:F17"/>
    <mergeCell ref="E18:F18"/>
    <mergeCell ref="E19:F19"/>
    <mergeCell ref="E20:F20"/>
    <mergeCell ref="E21:F21"/>
    <mergeCell ref="E22:F22"/>
    <mergeCell ref="E23:F23"/>
    <mergeCell ref="E24:F24"/>
    <mergeCell ref="E30:F30"/>
    <mergeCell ref="E31:F31"/>
    <mergeCell ref="E32:F32"/>
    <mergeCell ref="E25:F25"/>
    <mergeCell ref="E26:F26"/>
    <mergeCell ref="E27:F27"/>
    <mergeCell ref="E28:F28"/>
    <mergeCell ref="E29:F29"/>
  </mergeCells>
  <dataValidations count="2">
    <dataValidation type="whole" allowBlank="1" showInputMessage="1" showErrorMessage="1" sqref="E71 E65">
      <formula1>-999999999</formula1>
      <formula2>999999999</formula2>
    </dataValidation>
    <dataValidation type="list" allowBlank="1" showInputMessage="1" showErrorMessage="1" sqref="E75">
      <formula1>$K$82:$K$83</formula1>
    </dataValidation>
  </dataValidations>
  <pageMargins left="0.25" right="0.25" top="0.17" bottom="0.17" header="0.17" footer="0.17"/>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26"/>
  <sheetViews>
    <sheetView topLeftCell="C15" zoomScale="80" zoomScaleNormal="80" workbookViewId="0">
      <selection activeCell="D9" sqref="D9:E9"/>
    </sheetView>
  </sheetViews>
  <sheetFormatPr defaultRowHeight="14.4" x14ac:dyDescent="0.3"/>
  <cols>
    <col min="1" max="1" width="2.109375" customWidth="1"/>
    <col min="2" max="2" width="2.33203125" customWidth="1"/>
    <col min="3" max="3" width="22.5546875" style="11" customWidth="1"/>
    <col min="4" max="4" width="15.5546875" customWidth="1"/>
    <col min="5" max="5" width="33.6640625" customWidth="1"/>
    <col min="6" max="6" width="18.88671875" customWidth="1"/>
    <col min="7" max="7" width="43.88671875" customWidth="1"/>
    <col min="8" max="8" width="66.109375" customWidth="1"/>
    <col min="9" max="9" width="16.88671875" customWidth="1"/>
    <col min="10" max="10" width="2.6640625" customWidth="1"/>
    <col min="11" max="11" width="2" customWidth="1"/>
    <col min="12" max="12" width="40.6640625" customWidth="1"/>
  </cols>
  <sheetData>
    <row r="1" spans="1:52" ht="15.75" thickBot="1" x14ac:dyDescent="0.3">
      <c r="A1" s="21"/>
      <c r="B1" s="21"/>
      <c r="C1" s="20"/>
      <c r="D1" s="21"/>
      <c r="E1" s="21"/>
      <c r="F1" s="21"/>
      <c r="G1" s="21"/>
      <c r="H1" s="102"/>
      <c r="I1" s="102"/>
      <c r="J1" s="21"/>
      <c r="L1" s="102"/>
      <c r="M1" s="102"/>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c r="AT1" s="102"/>
      <c r="AU1" s="102"/>
      <c r="AV1" s="102"/>
      <c r="AW1" s="102"/>
      <c r="AX1" s="102"/>
      <c r="AY1" s="102"/>
      <c r="AZ1" s="102"/>
    </row>
    <row r="2" spans="1:52" ht="15.75" thickBot="1" x14ac:dyDescent="0.3">
      <c r="A2" s="21"/>
      <c r="B2" s="42"/>
      <c r="C2" s="43"/>
      <c r="D2" s="44"/>
      <c r="E2" s="44"/>
      <c r="F2" s="44"/>
      <c r="G2" s="44"/>
      <c r="H2" s="113"/>
      <c r="I2" s="113"/>
      <c r="J2" s="45"/>
      <c r="L2" s="102"/>
      <c r="M2" s="102"/>
      <c r="N2" s="102"/>
      <c r="O2" s="102"/>
      <c r="P2" s="102"/>
      <c r="Q2" s="102"/>
      <c r="R2" s="102"/>
      <c r="S2" s="102"/>
      <c r="T2" s="102"/>
      <c r="U2" s="102"/>
      <c r="V2" s="102"/>
      <c r="W2" s="102"/>
      <c r="X2" s="102"/>
      <c r="Y2" s="102"/>
      <c r="Z2" s="102"/>
      <c r="AA2" s="102"/>
      <c r="AB2" s="102"/>
      <c r="AC2" s="102"/>
      <c r="AD2" s="102"/>
      <c r="AE2" s="102"/>
      <c r="AF2" s="102"/>
      <c r="AG2" s="102"/>
      <c r="AH2" s="102"/>
      <c r="AI2" s="102"/>
      <c r="AJ2" s="102"/>
      <c r="AK2" s="102"/>
      <c r="AL2" s="102"/>
      <c r="AM2" s="102"/>
      <c r="AN2" s="102"/>
      <c r="AO2" s="102"/>
      <c r="AP2" s="102"/>
      <c r="AQ2" s="102"/>
      <c r="AR2" s="102"/>
      <c r="AS2" s="102"/>
      <c r="AT2" s="102"/>
      <c r="AU2" s="102"/>
      <c r="AV2" s="102"/>
      <c r="AW2" s="102"/>
      <c r="AX2" s="102"/>
      <c r="AY2" s="102"/>
      <c r="AZ2" s="102"/>
    </row>
    <row r="3" spans="1:52" ht="21" thickBot="1" x14ac:dyDescent="0.35">
      <c r="A3" s="21"/>
      <c r="B3" s="95"/>
      <c r="C3" s="394" t="s">
        <v>255</v>
      </c>
      <c r="D3" s="395"/>
      <c r="E3" s="395"/>
      <c r="F3" s="395"/>
      <c r="G3" s="395"/>
      <c r="H3" s="395"/>
      <c r="I3" s="396"/>
      <c r="J3" s="97"/>
      <c r="L3" s="102"/>
      <c r="M3" s="102"/>
      <c r="N3" s="102"/>
      <c r="O3" s="102"/>
      <c r="P3" s="102"/>
      <c r="Q3" s="102"/>
      <c r="R3" s="102"/>
      <c r="S3" s="102"/>
      <c r="T3" s="102"/>
      <c r="U3" s="102"/>
      <c r="V3" s="102"/>
      <c r="W3" s="102"/>
      <c r="X3" s="102"/>
      <c r="Y3" s="102"/>
      <c r="Z3" s="102"/>
      <c r="AA3" s="102"/>
      <c r="AB3" s="102"/>
      <c r="AC3" s="102"/>
      <c r="AD3" s="102"/>
      <c r="AE3" s="102"/>
      <c r="AF3" s="102"/>
      <c r="AG3" s="102"/>
      <c r="AH3" s="102"/>
      <c r="AI3" s="102"/>
      <c r="AJ3" s="102"/>
      <c r="AK3" s="102"/>
      <c r="AL3" s="102"/>
      <c r="AM3" s="102"/>
      <c r="AN3" s="102"/>
      <c r="AO3" s="102"/>
      <c r="AP3" s="102"/>
      <c r="AQ3" s="102"/>
      <c r="AR3" s="102"/>
      <c r="AS3" s="102"/>
      <c r="AT3" s="102"/>
      <c r="AU3" s="102"/>
      <c r="AV3" s="102"/>
      <c r="AW3" s="102"/>
      <c r="AX3" s="102"/>
      <c r="AY3" s="102"/>
      <c r="AZ3" s="102"/>
    </row>
    <row r="4" spans="1:52" ht="15" customHeight="1" x14ac:dyDescent="0.25">
      <c r="A4" s="21"/>
      <c r="B4" s="46"/>
      <c r="C4" s="458" t="s">
        <v>223</v>
      </c>
      <c r="D4" s="458"/>
      <c r="E4" s="458"/>
      <c r="F4" s="458"/>
      <c r="G4" s="458"/>
      <c r="H4" s="458"/>
      <c r="I4" s="458"/>
      <c r="J4" s="47"/>
      <c r="L4" s="102"/>
      <c r="M4" s="102"/>
      <c r="N4" s="102"/>
      <c r="O4" s="102"/>
      <c r="P4" s="102"/>
      <c r="Q4" s="102"/>
      <c r="R4" s="102"/>
      <c r="S4" s="102"/>
      <c r="T4" s="102"/>
      <c r="U4" s="102"/>
      <c r="V4" s="102"/>
      <c r="W4" s="102"/>
      <c r="X4" s="102"/>
      <c r="Y4" s="102"/>
      <c r="Z4" s="102"/>
      <c r="AA4" s="102"/>
      <c r="AB4" s="102"/>
      <c r="AC4" s="102"/>
      <c r="AD4" s="102"/>
      <c r="AE4" s="102"/>
      <c r="AF4" s="102"/>
      <c r="AG4" s="102"/>
      <c r="AH4" s="102"/>
      <c r="AI4" s="102"/>
      <c r="AJ4" s="102"/>
      <c r="AK4" s="102"/>
      <c r="AL4" s="102"/>
      <c r="AM4" s="102"/>
      <c r="AN4" s="102"/>
      <c r="AO4" s="102"/>
      <c r="AP4" s="102"/>
      <c r="AQ4" s="102"/>
      <c r="AR4" s="102"/>
      <c r="AS4" s="102"/>
      <c r="AT4" s="102"/>
      <c r="AU4" s="102"/>
      <c r="AV4" s="102"/>
      <c r="AW4" s="102"/>
      <c r="AX4" s="102"/>
      <c r="AY4" s="102"/>
      <c r="AZ4" s="102"/>
    </row>
    <row r="5" spans="1:52" ht="15" customHeight="1" x14ac:dyDescent="0.25">
      <c r="A5" s="21"/>
      <c r="B5" s="46"/>
      <c r="C5" s="138"/>
      <c r="D5" s="138"/>
      <c r="E5" s="138"/>
      <c r="F5" s="138"/>
      <c r="G5" s="138"/>
      <c r="H5" s="138"/>
      <c r="I5" s="138"/>
      <c r="J5" s="47"/>
      <c r="L5" s="102"/>
      <c r="M5" s="102"/>
      <c r="N5" s="102"/>
      <c r="O5" s="102"/>
      <c r="P5" s="102"/>
      <c r="Q5" s="102"/>
      <c r="R5" s="102"/>
      <c r="S5" s="102"/>
      <c r="T5" s="102"/>
      <c r="U5" s="102"/>
      <c r="V5" s="102"/>
      <c r="W5" s="102"/>
      <c r="X5" s="102"/>
      <c r="Y5" s="102"/>
      <c r="Z5" s="102"/>
      <c r="AA5" s="102"/>
      <c r="AB5" s="102"/>
      <c r="AC5" s="102"/>
      <c r="AD5" s="102"/>
      <c r="AE5" s="102"/>
      <c r="AF5" s="102"/>
      <c r="AG5" s="102"/>
      <c r="AH5" s="102"/>
      <c r="AI5" s="102"/>
      <c r="AJ5" s="102"/>
      <c r="AK5" s="102"/>
      <c r="AL5" s="102"/>
      <c r="AM5" s="102"/>
      <c r="AN5" s="102"/>
      <c r="AO5" s="102"/>
      <c r="AP5" s="102"/>
      <c r="AQ5" s="102"/>
      <c r="AR5" s="102"/>
      <c r="AS5" s="102"/>
      <c r="AT5" s="102"/>
      <c r="AU5" s="102"/>
      <c r="AV5" s="102"/>
      <c r="AW5" s="102"/>
      <c r="AX5" s="102"/>
      <c r="AY5" s="102"/>
      <c r="AZ5" s="102"/>
    </row>
    <row r="6" spans="1:52" ht="15" x14ac:dyDescent="0.25">
      <c r="A6" s="21"/>
      <c r="B6" s="46"/>
      <c r="C6" s="48"/>
      <c r="D6" s="49"/>
      <c r="E6" s="49"/>
      <c r="F6" s="49"/>
      <c r="G6" s="49"/>
      <c r="H6" s="114"/>
      <c r="I6" s="114"/>
      <c r="J6" s="47"/>
      <c r="L6" s="102"/>
      <c r="M6" s="102"/>
      <c r="N6" s="102"/>
      <c r="O6" s="102"/>
      <c r="P6" s="102"/>
      <c r="Q6" s="102"/>
      <c r="R6" s="102"/>
      <c r="S6" s="102"/>
      <c r="T6" s="102"/>
      <c r="U6" s="102"/>
      <c r="V6" s="102"/>
      <c r="W6" s="102"/>
      <c r="X6" s="102"/>
      <c r="Y6" s="102"/>
      <c r="Z6" s="102"/>
      <c r="AA6" s="102"/>
      <c r="AB6" s="102"/>
      <c r="AC6" s="102"/>
      <c r="AD6" s="102"/>
      <c r="AE6" s="102"/>
      <c r="AF6" s="102"/>
      <c r="AG6" s="102"/>
      <c r="AH6" s="102"/>
      <c r="AI6" s="102"/>
      <c r="AJ6" s="102"/>
      <c r="AK6" s="102"/>
      <c r="AL6" s="102"/>
      <c r="AM6" s="102"/>
      <c r="AN6" s="102"/>
      <c r="AO6" s="102"/>
      <c r="AP6" s="102"/>
      <c r="AQ6" s="102"/>
      <c r="AR6" s="102"/>
      <c r="AS6" s="102"/>
      <c r="AT6" s="102"/>
      <c r="AU6" s="102"/>
      <c r="AV6" s="102"/>
      <c r="AW6" s="102"/>
      <c r="AX6" s="102"/>
      <c r="AY6" s="102"/>
      <c r="AZ6" s="102"/>
    </row>
    <row r="7" spans="1:52" ht="15.75" customHeight="1" thickBot="1" x14ac:dyDescent="0.3">
      <c r="A7" s="21"/>
      <c r="B7" s="46"/>
      <c r="C7" s="48"/>
      <c r="D7" s="460" t="s">
        <v>256</v>
      </c>
      <c r="E7" s="460"/>
      <c r="F7" s="460" t="s">
        <v>260</v>
      </c>
      <c r="G7" s="460"/>
      <c r="H7" s="112" t="s">
        <v>261</v>
      </c>
      <c r="I7" s="112" t="s">
        <v>232</v>
      </c>
      <c r="J7" s="47"/>
      <c r="L7" s="102"/>
      <c r="M7" s="102"/>
      <c r="N7" s="102"/>
      <c r="O7" s="102"/>
      <c r="P7" s="102"/>
      <c r="Q7" s="102"/>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02"/>
      <c r="AR7" s="102"/>
      <c r="AS7" s="102"/>
      <c r="AT7" s="102"/>
      <c r="AU7" s="102"/>
      <c r="AV7" s="102"/>
      <c r="AW7" s="102"/>
      <c r="AX7" s="102"/>
      <c r="AY7" s="102"/>
      <c r="AZ7" s="102"/>
    </row>
    <row r="8" spans="1:52" s="11" customFormat="1" ht="204" customHeight="1" thickBot="1" x14ac:dyDescent="0.3">
      <c r="A8" s="20"/>
      <c r="B8" s="51"/>
      <c r="C8" s="111" t="s">
        <v>253</v>
      </c>
      <c r="D8" s="448" t="s">
        <v>687</v>
      </c>
      <c r="E8" s="448"/>
      <c r="F8" s="449" t="s">
        <v>915</v>
      </c>
      <c r="G8" s="450"/>
      <c r="H8" s="299" t="s">
        <v>916</v>
      </c>
      <c r="I8" s="300" t="s">
        <v>860</v>
      </c>
      <c r="J8" s="52"/>
      <c r="L8" s="102"/>
      <c r="M8" s="102"/>
      <c r="N8" s="102"/>
      <c r="O8" s="102"/>
      <c r="P8" s="102"/>
      <c r="Q8" s="102"/>
      <c r="R8" s="102"/>
      <c r="S8" s="102"/>
      <c r="T8" s="102"/>
      <c r="U8" s="102"/>
      <c r="V8" s="102"/>
      <c r="W8" s="102"/>
      <c r="X8" s="102"/>
      <c r="Y8" s="102"/>
      <c r="Z8" s="102"/>
      <c r="AA8" s="102"/>
      <c r="AB8" s="102"/>
      <c r="AC8" s="102"/>
      <c r="AD8" s="102"/>
      <c r="AE8" s="102"/>
      <c r="AF8" s="102"/>
      <c r="AG8" s="102"/>
      <c r="AH8" s="102"/>
      <c r="AI8" s="102"/>
      <c r="AJ8" s="102"/>
      <c r="AK8" s="102"/>
      <c r="AL8" s="102"/>
      <c r="AM8" s="102"/>
      <c r="AN8" s="102"/>
      <c r="AO8" s="102"/>
      <c r="AP8" s="102"/>
      <c r="AQ8" s="102"/>
      <c r="AR8" s="102"/>
      <c r="AS8" s="102"/>
      <c r="AT8" s="102"/>
      <c r="AU8" s="102"/>
      <c r="AV8" s="102"/>
      <c r="AW8" s="102"/>
      <c r="AX8" s="102"/>
      <c r="AY8" s="102"/>
      <c r="AZ8" s="102"/>
    </row>
    <row r="9" spans="1:52" s="11" customFormat="1" ht="121.5" customHeight="1" thickBot="1" x14ac:dyDescent="0.3">
      <c r="A9" s="20"/>
      <c r="B9" s="51"/>
      <c r="C9" s="111"/>
      <c r="D9" s="448" t="s">
        <v>688</v>
      </c>
      <c r="E9" s="448"/>
      <c r="F9" s="456" t="s">
        <v>918</v>
      </c>
      <c r="G9" s="457"/>
      <c r="H9" s="133" t="s">
        <v>917</v>
      </c>
      <c r="I9" s="116" t="s">
        <v>860</v>
      </c>
      <c r="J9" s="52"/>
      <c r="L9" s="102"/>
      <c r="M9" s="102"/>
      <c r="N9" s="102"/>
      <c r="O9" s="102"/>
      <c r="P9" s="102"/>
      <c r="Q9" s="102"/>
      <c r="R9" s="102"/>
      <c r="S9" s="102"/>
      <c r="T9" s="102"/>
      <c r="U9" s="102"/>
      <c r="V9" s="102"/>
      <c r="W9" s="102"/>
      <c r="X9" s="102"/>
      <c r="Y9" s="102"/>
      <c r="Z9" s="102"/>
      <c r="AA9" s="102"/>
      <c r="AB9" s="102"/>
      <c r="AC9" s="102"/>
      <c r="AD9" s="102"/>
      <c r="AE9" s="102"/>
      <c r="AF9" s="102"/>
      <c r="AG9" s="102"/>
      <c r="AH9" s="102"/>
      <c r="AI9" s="102"/>
      <c r="AJ9" s="102"/>
      <c r="AK9" s="102"/>
      <c r="AL9" s="102"/>
      <c r="AM9" s="102"/>
      <c r="AN9" s="102"/>
      <c r="AO9" s="102"/>
      <c r="AP9" s="102"/>
      <c r="AQ9" s="102"/>
      <c r="AR9" s="102"/>
      <c r="AS9" s="102"/>
      <c r="AT9" s="102"/>
      <c r="AU9" s="102"/>
      <c r="AV9" s="102"/>
      <c r="AW9" s="102"/>
      <c r="AX9" s="102"/>
      <c r="AY9" s="102"/>
      <c r="AZ9" s="102"/>
    </row>
    <row r="10" spans="1:52" s="11" customFormat="1" ht="207.75" customHeight="1" thickBot="1" x14ac:dyDescent="0.3">
      <c r="A10" s="20"/>
      <c r="B10" s="51"/>
      <c r="C10" s="111"/>
      <c r="D10" s="453" t="s">
        <v>689</v>
      </c>
      <c r="E10" s="453"/>
      <c r="F10" s="456" t="s">
        <v>861</v>
      </c>
      <c r="G10" s="457"/>
      <c r="H10" s="299" t="s">
        <v>960</v>
      </c>
      <c r="I10" s="116" t="s">
        <v>826</v>
      </c>
      <c r="J10" s="52"/>
      <c r="L10" s="102"/>
      <c r="M10" s="102"/>
      <c r="N10" s="102"/>
      <c r="O10" s="102"/>
      <c r="P10" s="102"/>
      <c r="Q10" s="102"/>
      <c r="R10" s="102"/>
      <c r="S10" s="102"/>
      <c r="T10" s="102"/>
      <c r="U10" s="102"/>
      <c r="V10" s="102"/>
      <c r="W10" s="102"/>
      <c r="X10" s="102"/>
      <c r="Y10" s="102"/>
      <c r="Z10" s="102"/>
      <c r="AA10" s="102"/>
      <c r="AB10" s="102"/>
      <c r="AC10" s="102"/>
      <c r="AD10" s="102"/>
      <c r="AE10" s="102"/>
      <c r="AF10" s="102"/>
      <c r="AG10" s="102"/>
      <c r="AH10" s="102"/>
      <c r="AI10" s="102"/>
      <c r="AJ10" s="102"/>
      <c r="AK10" s="102"/>
      <c r="AL10" s="102"/>
      <c r="AM10" s="102"/>
      <c r="AN10" s="102"/>
      <c r="AO10" s="102"/>
      <c r="AP10" s="102"/>
      <c r="AQ10" s="102"/>
      <c r="AR10" s="102"/>
      <c r="AS10" s="102"/>
      <c r="AT10" s="102"/>
      <c r="AU10" s="102"/>
      <c r="AV10" s="102"/>
      <c r="AW10" s="102"/>
      <c r="AX10" s="102"/>
      <c r="AY10" s="102"/>
      <c r="AZ10" s="102"/>
    </row>
    <row r="11" spans="1:52" s="11" customFormat="1" ht="84" customHeight="1" thickBot="1" x14ac:dyDescent="0.3">
      <c r="A11" s="20"/>
      <c r="B11" s="51"/>
      <c r="C11" s="111"/>
      <c r="D11" s="464" t="s">
        <v>690</v>
      </c>
      <c r="E11" s="465"/>
      <c r="F11" s="456" t="s">
        <v>862</v>
      </c>
      <c r="G11" s="457"/>
      <c r="H11" s="299" t="s">
        <v>863</v>
      </c>
      <c r="I11" s="116" t="s">
        <v>826</v>
      </c>
      <c r="J11" s="52"/>
      <c r="L11" s="102"/>
      <c r="M11" s="102"/>
      <c r="N11" s="102"/>
      <c r="O11" s="102"/>
      <c r="P11" s="102"/>
      <c r="Q11" s="102"/>
      <c r="R11" s="102"/>
      <c r="S11" s="102"/>
      <c r="T11" s="102"/>
      <c r="U11" s="102"/>
      <c r="V11" s="102"/>
      <c r="W11" s="102"/>
      <c r="X11" s="102"/>
      <c r="Y11" s="102"/>
      <c r="Z11" s="102"/>
      <c r="AA11" s="102"/>
      <c r="AB11" s="102"/>
      <c r="AC11" s="102"/>
      <c r="AD11" s="102"/>
      <c r="AE11" s="102"/>
      <c r="AF11" s="102"/>
      <c r="AG11" s="102"/>
      <c r="AH11" s="102"/>
      <c r="AI11" s="102"/>
      <c r="AJ11" s="102"/>
      <c r="AK11" s="102"/>
      <c r="AL11" s="102"/>
      <c r="AM11" s="102"/>
      <c r="AN11" s="102"/>
      <c r="AO11" s="102"/>
      <c r="AP11" s="102"/>
      <c r="AQ11" s="102"/>
      <c r="AR11" s="102"/>
      <c r="AS11" s="102"/>
      <c r="AT11" s="102"/>
      <c r="AU11" s="102"/>
      <c r="AV11" s="102"/>
      <c r="AW11" s="102"/>
      <c r="AX11" s="102"/>
      <c r="AY11" s="102"/>
      <c r="AZ11" s="102"/>
    </row>
    <row r="12" spans="1:52" s="11" customFormat="1" ht="141.75" customHeight="1" thickBot="1" x14ac:dyDescent="0.3">
      <c r="A12" s="20"/>
      <c r="B12" s="51"/>
      <c r="C12" s="111"/>
      <c r="D12" s="448" t="s">
        <v>691</v>
      </c>
      <c r="E12" s="448"/>
      <c r="F12" s="456" t="s">
        <v>864</v>
      </c>
      <c r="G12" s="457"/>
      <c r="H12" s="133" t="s">
        <v>975</v>
      </c>
      <c r="I12" s="116" t="s">
        <v>860</v>
      </c>
      <c r="J12" s="5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2"/>
      <c r="AQ12" s="102"/>
      <c r="AR12" s="102"/>
      <c r="AS12" s="102"/>
      <c r="AT12" s="102"/>
      <c r="AU12" s="102"/>
      <c r="AV12" s="102"/>
      <c r="AW12" s="102"/>
      <c r="AX12" s="102"/>
      <c r="AY12" s="102"/>
      <c r="AZ12" s="102"/>
    </row>
    <row r="13" spans="1:52" s="11" customFormat="1" ht="79.5" customHeight="1" thickBot="1" x14ac:dyDescent="0.3">
      <c r="A13" s="20"/>
      <c r="B13" s="51"/>
      <c r="C13" s="111"/>
      <c r="D13" s="454" t="s">
        <v>692</v>
      </c>
      <c r="E13" s="455"/>
      <c r="F13" s="485" t="s">
        <v>827</v>
      </c>
      <c r="G13" s="486"/>
      <c r="H13" s="133" t="s">
        <v>865</v>
      </c>
      <c r="I13" s="116" t="s">
        <v>826</v>
      </c>
      <c r="J13" s="52"/>
      <c r="L13" s="102"/>
      <c r="M13" s="102"/>
      <c r="N13" s="102"/>
      <c r="O13" s="102"/>
      <c r="P13" s="102"/>
      <c r="Q13" s="102"/>
      <c r="R13" s="102"/>
      <c r="S13" s="102"/>
      <c r="T13" s="102"/>
      <c r="U13" s="102"/>
      <c r="V13" s="102"/>
      <c r="W13" s="102"/>
      <c r="X13" s="102"/>
      <c r="Y13" s="102"/>
      <c r="Z13" s="102"/>
      <c r="AA13" s="102"/>
      <c r="AB13" s="102"/>
      <c r="AC13" s="102"/>
      <c r="AD13" s="102"/>
      <c r="AE13" s="102"/>
      <c r="AF13" s="102"/>
      <c r="AG13" s="102"/>
      <c r="AH13" s="102"/>
      <c r="AI13" s="102"/>
      <c r="AJ13" s="102"/>
      <c r="AK13" s="102"/>
      <c r="AL13" s="102"/>
      <c r="AM13" s="102"/>
      <c r="AN13" s="102"/>
      <c r="AO13" s="102"/>
      <c r="AP13" s="102"/>
      <c r="AQ13" s="102"/>
      <c r="AR13" s="102"/>
      <c r="AS13" s="102"/>
      <c r="AT13" s="102"/>
      <c r="AU13" s="102"/>
      <c r="AV13" s="102"/>
      <c r="AW13" s="102"/>
      <c r="AX13" s="102"/>
      <c r="AY13" s="102"/>
      <c r="AZ13" s="102"/>
    </row>
    <row r="14" spans="1:52" s="11" customFormat="1" ht="203.25" customHeight="1" thickBot="1" x14ac:dyDescent="0.3">
      <c r="A14" s="20"/>
      <c r="B14" s="51"/>
      <c r="C14" s="111"/>
      <c r="D14" s="448" t="s">
        <v>693</v>
      </c>
      <c r="E14" s="448"/>
      <c r="F14" s="449" t="s">
        <v>866</v>
      </c>
      <c r="G14" s="450"/>
      <c r="H14" s="299" t="s">
        <v>867</v>
      </c>
      <c r="I14" s="116" t="s">
        <v>826</v>
      </c>
      <c r="J14" s="52"/>
      <c r="L14" s="102"/>
      <c r="M14" s="102"/>
      <c r="N14" s="102"/>
      <c r="O14" s="102"/>
      <c r="P14" s="102"/>
      <c r="Q14" s="102"/>
      <c r="R14" s="102"/>
      <c r="S14" s="102"/>
      <c r="T14" s="102"/>
      <c r="U14" s="102"/>
      <c r="V14" s="102"/>
      <c r="W14" s="102"/>
      <c r="X14" s="102"/>
      <c r="Y14" s="102"/>
      <c r="Z14" s="102"/>
      <c r="AA14" s="102"/>
      <c r="AB14" s="102"/>
      <c r="AC14" s="102"/>
      <c r="AD14" s="102"/>
      <c r="AE14" s="102"/>
      <c r="AF14" s="102"/>
      <c r="AG14" s="102"/>
      <c r="AH14" s="102"/>
      <c r="AI14" s="102"/>
      <c r="AJ14" s="102"/>
      <c r="AK14" s="102"/>
      <c r="AL14" s="102"/>
      <c r="AM14" s="102"/>
      <c r="AN14" s="102"/>
      <c r="AO14" s="102"/>
      <c r="AP14" s="102"/>
      <c r="AQ14" s="102"/>
      <c r="AR14" s="102"/>
      <c r="AS14" s="102"/>
      <c r="AT14" s="102"/>
      <c r="AU14" s="102"/>
      <c r="AV14" s="102"/>
      <c r="AW14" s="102"/>
      <c r="AX14" s="102"/>
      <c r="AY14" s="102"/>
      <c r="AZ14" s="102"/>
    </row>
    <row r="15" spans="1:52" s="11" customFormat="1" ht="182.25" customHeight="1" thickBot="1" x14ac:dyDescent="0.3">
      <c r="A15" s="20"/>
      <c r="B15" s="51"/>
      <c r="C15" s="111"/>
      <c r="D15" s="448" t="s">
        <v>694</v>
      </c>
      <c r="E15" s="448"/>
      <c r="F15" s="449" t="s">
        <v>828</v>
      </c>
      <c r="G15" s="450"/>
      <c r="H15" s="304" t="s">
        <v>956</v>
      </c>
      <c r="I15" s="116" t="s">
        <v>860</v>
      </c>
      <c r="J15" s="52"/>
      <c r="L15" s="102"/>
      <c r="M15" s="102"/>
      <c r="N15" s="102"/>
      <c r="O15" s="102"/>
      <c r="P15" s="102"/>
      <c r="Q15" s="102"/>
      <c r="R15" s="102"/>
      <c r="S15" s="102"/>
      <c r="T15" s="102"/>
      <c r="U15" s="102"/>
      <c r="V15" s="102"/>
      <c r="W15" s="102"/>
      <c r="X15" s="102"/>
      <c r="Y15" s="102"/>
      <c r="Z15" s="102"/>
      <c r="AA15" s="102"/>
      <c r="AB15" s="102"/>
      <c r="AC15" s="102"/>
      <c r="AD15" s="102"/>
      <c r="AE15" s="102"/>
      <c r="AF15" s="102"/>
      <c r="AG15" s="102"/>
      <c r="AH15" s="102"/>
      <c r="AI15" s="102"/>
      <c r="AJ15" s="102"/>
      <c r="AK15" s="102"/>
      <c r="AL15" s="102"/>
      <c r="AM15" s="102"/>
      <c r="AN15" s="102"/>
      <c r="AO15" s="102"/>
      <c r="AP15" s="102"/>
      <c r="AQ15" s="102"/>
      <c r="AR15" s="102"/>
      <c r="AS15" s="102"/>
      <c r="AT15" s="102"/>
      <c r="AU15" s="102"/>
      <c r="AV15" s="102"/>
      <c r="AW15" s="102"/>
      <c r="AX15" s="102"/>
      <c r="AY15" s="102"/>
      <c r="AZ15" s="102"/>
    </row>
    <row r="16" spans="1:52" s="11" customFormat="1" ht="96" customHeight="1" thickBot="1" x14ac:dyDescent="0.3">
      <c r="A16" s="20"/>
      <c r="B16" s="51"/>
      <c r="C16" s="111"/>
      <c r="D16" s="448" t="s">
        <v>695</v>
      </c>
      <c r="E16" s="448"/>
      <c r="F16" s="449" t="s">
        <v>829</v>
      </c>
      <c r="G16" s="450"/>
      <c r="H16" s="299" t="s">
        <v>830</v>
      </c>
      <c r="I16" s="116" t="s">
        <v>826</v>
      </c>
      <c r="J16" s="5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2"/>
      <c r="AR16" s="102"/>
      <c r="AS16" s="102"/>
      <c r="AT16" s="102"/>
      <c r="AU16" s="102"/>
      <c r="AV16" s="102"/>
      <c r="AW16" s="102"/>
      <c r="AX16" s="102"/>
      <c r="AY16" s="102"/>
      <c r="AZ16" s="102"/>
    </row>
    <row r="17" spans="1:52" s="11" customFormat="1" ht="66" customHeight="1" thickBot="1" x14ac:dyDescent="0.3">
      <c r="A17" s="20"/>
      <c r="B17" s="51"/>
      <c r="C17" s="111"/>
      <c r="D17" s="454" t="s">
        <v>738</v>
      </c>
      <c r="E17" s="455"/>
      <c r="F17" s="485" t="s">
        <v>831</v>
      </c>
      <c r="G17" s="486"/>
      <c r="H17" s="329" t="s">
        <v>964</v>
      </c>
      <c r="I17" s="116" t="s">
        <v>826</v>
      </c>
      <c r="J17" s="52"/>
      <c r="L17" s="102"/>
      <c r="M17" s="102"/>
      <c r="N17" s="102"/>
      <c r="O17" s="102"/>
      <c r="P17" s="102"/>
      <c r="Q17" s="102"/>
      <c r="R17" s="102"/>
      <c r="S17" s="102"/>
      <c r="T17" s="102"/>
      <c r="U17" s="102"/>
      <c r="V17" s="102"/>
      <c r="W17" s="102"/>
      <c r="X17" s="102"/>
      <c r="Y17" s="102"/>
      <c r="Z17" s="102"/>
      <c r="AA17" s="102"/>
      <c r="AB17" s="102"/>
      <c r="AC17" s="102"/>
      <c r="AD17" s="102"/>
      <c r="AE17" s="102"/>
      <c r="AF17" s="102"/>
      <c r="AG17" s="102"/>
      <c r="AH17" s="102"/>
      <c r="AI17" s="102"/>
      <c r="AJ17" s="102"/>
      <c r="AK17" s="102"/>
      <c r="AL17" s="102"/>
      <c r="AM17" s="102"/>
      <c r="AN17" s="102"/>
      <c r="AO17" s="102"/>
      <c r="AP17" s="102"/>
      <c r="AQ17" s="102"/>
      <c r="AR17" s="102"/>
      <c r="AS17" s="102"/>
      <c r="AT17" s="102"/>
      <c r="AU17" s="102"/>
      <c r="AV17" s="102"/>
      <c r="AW17" s="102"/>
      <c r="AX17" s="102"/>
      <c r="AY17" s="102"/>
      <c r="AZ17" s="102"/>
    </row>
    <row r="18" spans="1:52" s="11" customFormat="1" ht="70.5" customHeight="1" thickBot="1" x14ac:dyDescent="0.3">
      <c r="A18" s="20"/>
      <c r="B18" s="51"/>
      <c r="C18" s="111"/>
      <c r="D18" s="448" t="s">
        <v>697</v>
      </c>
      <c r="E18" s="448"/>
      <c r="F18" s="449" t="s">
        <v>868</v>
      </c>
      <c r="G18" s="450"/>
      <c r="H18" s="299" t="s">
        <v>965</v>
      </c>
      <c r="I18" s="116" t="s">
        <v>860</v>
      </c>
      <c r="J18" s="5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row>
    <row r="19" spans="1:52" s="11" customFormat="1" ht="269.25" customHeight="1" thickBot="1" x14ac:dyDescent="0.3">
      <c r="A19" s="20"/>
      <c r="B19" s="51"/>
      <c r="C19" s="111"/>
      <c r="D19" s="459" t="s">
        <v>698</v>
      </c>
      <c r="E19" s="459"/>
      <c r="F19" s="451" t="s">
        <v>894</v>
      </c>
      <c r="G19" s="452"/>
      <c r="H19" s="299" t="s">
        <v>895</v>
      </c>
      <c r="I19" s="116" t="s">
        <v>860</v>
      </c>
      <c r="J19" s="5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2"/>
      <c r="AI19" s="102"/>
      <c r="AJ19" s="102"/>
      <c r="AK19" s="102"/>
      <c r="AL19" s="102"/>
      <c r="AM19" s="102"/>
      <c r="AN19" s="102"/>
      <c r="AO19" s="102"/>
      <c r="AP19" s="102"/>
      <c r="AQ19" s="102"/>
      <c r="AR19" s="102"/>
      <c r="AS19" s="102"/>
      <c r="AT19" s="102"/>
      <c r="AU19" s="102"/>
      <c r="AV19" s="102"/>
      <c r="AW19" s="102"/>
      <c r="AX19" s="102"/>
      <c r="AY19" s="102"/>
      <c r="AZ19" s="102"/>
    </row>
    <row r="20" spans="1:52" s="11" customFormat="1" ht="18.75" customHeight="1" thickBot="1" x14ac:dyDescent="0.35">
      <c r="A20" s="20"/>
      <c r="B20" s="51"/>
      <c r="C20" s="109"/>
      <c r="D20" s="53"/>
      <c r="E20" s="53"/>
      <c r="F20" s="53"/>
      <c r="G20" s="53"/>
      <c r="H20" s="119" t="s">
        <v>257</v>
      </c>
      <c r="I20" s="121" t="s">
        <v>860</v>
      </c>
      <c r="J20" s="52"/>
      <c r="L20" s="102"/>
      <c r="M20" s="102"/>
      <c r="N20" s="102"/>
      <c r="O20" s="102"/>
      <c r="P20" s="102"/>
      <c r="Q20" s="102"/>
      <c r="R20" s="102"/>
      <c r="S20" s="102"/>
      <c r="T20" s="102"/>
      <c r="U20" s="102"/>
      <c r="V20" s="102"/>
      <c r="W20" s="102"/>
      <c r="X20" s="102"/>
      <c r="Y20" s="102"/>
      <c r="Z20" s="102"/>
      <c r="AA20" s="102"/>
      <c r="AB20" s="102"/>
      <c r="AC20" s="102"/>
      <c r="AD20" s="102"/>
      <c r="AE20" s="102"/>
      <c r="AF20" s="102"/>
      <c r="AG20" s="102"/>
      <c r="AH20" s="102"/>
      <c r="AI20" s="102"/>
      <c r="AJ20" s="102"/>
      <c r="AK20" s="102"/>
      <c r="AL20" s="102"/>
      <c r="AM20" s="102"/>
      <c r="AN20" s="102"/>
      <c r="AO20" s="102"/>
      <c r="AP20" s="102"/>
      <c r="AQ20" s="102"/>
      <c r="AR20" s="102"/>
      <c r="AS20" s="102"/>
      <c r="AT20" s="102"/>
      <c r="AU20" s="102"/>
      <c r="AV20" s="102"/>
      <c r="AW20" s="102"/>
      <c r="AX20" s="102"/>
      <c r="AY20" s="102"/>
      <c r="AZ20" s="102"/>
    </row>
    <row r="21" spans="1:52" s="11" customFormat="1" ht="18.75" customHeight="1" x14ac:dyDescent="0.3">
      <c r="A21" s="20"/>
      <c r="B21" s="51"/>
      <c r="C21" s="157"/>
      <c r="D21" s="53"/>
      <c r="E21" s="53"/>
      <c r="F21" s="53"/>
      <c r="G21" s="53"/>
      <c r="H21" s="120"/>
      <c r="I21" s="48"/>
      <c r="J21" s="52"/>
      <c r="L21" s="102"/>
      <c r="M21" s="102"/>
      <c r="N21" s="102"/>
      <c r="O21" s="102"/>
      <c r="P21" s="102"/>
      <c r="Q21" s="102"/>
      <c r="R21" s="102"/>
      <c r="S21" s="102"/>
      <c r="T21" s="102"/>
      <c r="U21" s="102"/>
      <c r="V21" s="102"/>
      <c r="W21" s="102"/>
      <c r="X21" s="102"/>
      <c r="Y21" s="102"/>
      <c r="Z21" s="102"/>
      <c r="AA21" s="102"/>
      <c r="AB21" s="102"/>
      <c r="AC21" s="102"/>
      <c r="AD21" s="102"/>
      <c r="AE21" s="102"/>
      <c r="AF21" s="102"/>
      <c r="AG21" s="102"/>
      <c r="AH21" s="102"/>
      <c r="AI21" s="102"/>
      <c r="AJ21" s="102"/>
      <c r="AK21" s="102"/>
      <c r="AL21" s="102"/>
      <c r="AM21" s="102"/>
      <c r="AN21" s="102"/>
      <c r="AO21" s="102"/>
      <c r="AP21" s="102"/>
      <c r="AQ21" s="102"/>
      <c r="AR21" s="102"/>
      <c r="AS21" s="102"/>
      <c r="AT21" s="102"/>
      <c r="AU21" s="102"/>
      <c r="AV21" s="102"/>
      <c r="AW21" s="102"/>
      <c r="AX21" s="102"/>
      <c r="AY21" s="102"/>
      <c r="AZ21" s="102"/>
    </row>
    <row r="22" spans="1:52" s="11" customFormat="1" x14ac:dyDescent="0.3">
      <c r="A22" s="20"/>
      <c r="B22" s="51"/>
      <c r="C22" s="139"/>
      <c r="D22" s="463" t="s">
        <v>283</v>
      </c>
      <c r="E22" s="463"/>
      <c r="F22" s="463"/>
      <c r="G22" s="463"/>
      <c r="H22" s="463"/>
      <c r="I22" s="463"/>
      <c r="J22" s="52"/>
      <c r="L22" s="102"/>
      <c r="M22" s="102"/>
      <c r="N22" s="102"/>
      <c r="O22" s="102"/>
      <c r="P22" s="102"/>
      <c r="Q22" s="102"/>
      <c r="R22" s="102"/>
      <c r="S22" s="102"/>
      <c r="T22" s="102"/>
      <c r="U22" s="102"/>
      <c r="V22" s="102"/>
      <c r="W22" s="102"/>
      <c r="X22" s="102"/>
      <c r="Y22" s="102"/>
      <c r="Z22" s="102"/>
      <c r="AA22" s="102"/>
      <c r="AB22" s="102"/>
      <c r="AC22" s="102"/>
      <c r="AD22" s="102"/>
      <c r="AE22" s="102"/>
      <c r="AF22" s="102"/>
      <c r="AG22" s="102"/>
      <c r="AH22" s="102"/>
      <c r="AI22" s="102"/>
      <c r="AJ22" s="102"/>
      <c r="AK22" s="102"/>
      <c r="AL22" s="102"/>
      <c r="AM22" s="102"/>
      <c r="AN22" s="102"/>
      <c r="AO22" s="102"/>
      <c r="AP22" s="102"/>
      <c r="AQ22" s="102"/>
      <c r="AR22" s="102"/>
      <c r="AS22" s="102"/>
      <c r="AT22" s="102"/>
      <c r="AU22" s="102"/>
      <c r="AV22" s="102"/>
      <c r="AW22" s="102"/>
      <c r="AX22" s="102"/>
      <c r="AY22" s="102"/>
      <c r="AZ22" s="102"/>
    </row>
    <row r="23" spans="1:52" s="11" customFormat="1" x14ac:dyDescent="0.3">
      <c r="A23" s="20"/>
      <c r="B23" s="51"/>
      <c r="C23" s="139"/>
      <c r="D23" s="89" t="s">
        <v>60</v>
      </c>
      <c r="E23" s="461" t="s">
        <v>679</v>
      </c>
      <c r="F23" s="461"/>
      <c r="G23" s="461"/>
      <c r="H23" s="461"/>
      <c r="I23" s="53"/>
      <c r="J23" s="52"/>
      <c r="L23" s="102"/>
      <c r="M23" s="102"/>
      <c r="N23" s="102"/>
      <c r="O23" s="102"/>
      <c r="P23" s="102"/>
      <c r="Q23" s="102"/>
      <c r="R23" s="102"/>
      <c r="S23" s="102"/>
      <c r="T23" s="102"/>
      <c r="U23" s="102"/>
      <c r="V23" s="102"/>
      <c r="W23" s="102"/>
      <c r="X23" s="102"/>
      <c r="Y23" s="102"/>
      <c r="Z23" s="102"/>
      <c r="AA23" s="102"/>
      <c r="AB23" s="102"/>
      <c r="AC23" s="102"/>
      <c r="AD23" s="102"/>
      <c r="AE23" s="102"/>
      <c r="AF23" s="102"/>
      <c r="AG23" s="102"/>
      <c r="AH23" s="102"/>
      <c r="AI23" s="102"/>
      <c r="AJ23" s="102"/>
      <c r="AK23" s="102"/>
      <c r="AL23" s="102"/>
      <c r="AM23" s="102"/>
      <c r="AN23" s="102"/>
      <c r="AO23" s="102"/>
      <c r="AP23" s="102"/>
      <c r="AQ23" s="102"/>
      <c r="AR23" s="102"/>
      <c r="AS23" s="102"/>
      <c r="AT23" s="102"/>
      <c r="AU23" s="102"/>
      <c r="AV23" s="102"/>
      <c r="AW23" s="102"/>
      <c r="AX23" s="102"/>
      <c r="AY23" s="102"/>
      <c r="AZ23" s="102"/>
    </row>
    <row r="24" spans="1:52" s="11" customFormat="1" x14ac:dyDescent="0.3">
      <c r="A24" s="20"/>
      <c r="B24" s="51"/>
      <c r="C24" s="139"/>
      <c r="D24" s="89" t="s">
        <v>62</v>
      </c>
      <c r="E24" s="462" t="s">
        <v>680</v>
      </c>
      <c r="F24" s="461"/>
      <c r="G24" s="461"/>
      <c r="H24" s="461"/>
      <c r="I24" s="53"/>
      <c r="J24" s="52"/>
      <c r="L24" s="102"/>
      <c r="M24" s="102"/>
      <c r="N24" s="102"/>
      <c r="O24" s="102"/>
      <c r="P24" s="102"/>
      <c r="Q24" s="102"/>
      <c r="R24" s="102"/>
      <c r="S24" s="102"/>
      <c r="T24" s="102"/>
      <c r="U24" s="102"/>
      <c r="V24" s="102"/>
      <c r="W24" s="102"/>
      <c r="X24" s="102"/>
      <c r="Y24" s="102"/>
      <c r="Z24" s="102"/>
      <c r="AA24" s="102"/>
      <c r="AB24" s="102"/>
      <c r="AC24" s="102"/>
      <c r="AD24" s="102"/>
      <c r="AE24" s="102"/>
      <c r="AF24" s="102"/>
      <c r="AG24" s="102"/>
      <c r="AH24" s="102"/>
      <c r="AI24" s="102"/>
      <c r="AJ24" s="102"/>
      <c r="AK24" s="102"/>
      <c r="AL24" s="102"/>
      <c r="AM24" s="102"/>
      <c r="AN24" s="102"/>
      <c r="AO24" s="102"/>
      <c r="AP24" s="102"/>
      <c r="AQ24" s="102"/>
      <c r="AR24" s="102"/>
      <c r="AS24" s="102"/>
      <c r="AT24" s="102"/>
      <c r="AU24" s="102"/>
      <c r="AV24" s="102"/>
      <c r="AW24" s="102"/>
      <c r="AX24" s="102"/>
      <c r="AY24" s="102"/>
      <c r="AZ24" s="102"/>
    </row>
    <row r="25" spans="1:52" s="11" customFormat="1" ht="13.5" customHeight="1" x14ac:dyDescent="0.3">
      <c r="A25" s="20"/>
      <c r="B25" s="51"/>
      <c r="C25" s="139"/>
      <c r="D25" s="53"/>
      <c r="E25" s="53"/>
      <c r="F25" s="53"/>
      <c r="G25" s="53"/>
      <c r="H25" s="53"/>
      <c r="I25" s="53"/>
      <c r="J25" s="52"/>
      <c r="L25" s="102"/>
      <c r="M25" s="102"/>
      <c r="N25" s="102"/>
      <c r="O25" s="102"/>
      <c r="P25" s="102"/>
      <c r="Q25" s="102"/>
      <c r="R25" s="102"/>
      <c r="S25" s="102"/>
      <c r="T25" s="102"/>
      <c r="U25" s="102"/>
      <c r="V25" s="102"/>
      <c r="W25" s="102"/>
      <c r="X25" s="102"/>
      <c r="Y25" s="102"/>
      <c r="Z25" s="102"/>
      <c r="AA25" s="102"/>
      <c r="AB25" s="102"/>
      <c r="AC25" s="102"/>
      <c r="AD25" s="102"/>
      <c r="AE25" s="102"/>
      <c r="AF25" s="102"/>
      <c r="AG25" s="102"/>
      <c r="AH25" s="102"/>
      <c r="AI25" s="102"/>
      <c r="AJ25" s="102"/>
      <c r="AK25" s="102"/>
      <c r="AL25" s="102"/>
      <c r="AM25" s="102"/>
      <c r="AN25" s="102"/>
      <c r="AO25" s="102"/>
      <c r="AP25" s="102"/>
      <c r="AQ25" s="102"/>
      <c r="AR25" s="102"/>
      <c r="AS25" s="102"/>
      <c r="AT25" s="102"/>
      <c r="AU25" s="102"/>
      <c r="AV25" s="102"/>
      <c r="AW25" s="102"/>
      <c r="AX25" s="102"/>
      <c r="AY25" s="102"/>
      <c r="AZ25" s="102"/>
    </row>
    <row r="26" spans="1:52" s="11" customFormat="1" ht="30.75" customHeight="1" thickBot="1" x14ac:dyDescent="0.35">
      <c r="A26" s="20"/>
      <c r="B26" s="51"/>
      <c r="C26" s="413" t="s">
        <v>224</v>
      </c>
      <c r="D26" s="413"/>
      <c r="E26" s="413"/>
      <c r="F26" s="413"/>
      <c r="G26" s="413"/>
      <c r="H26" s="413"/>
      <c r="I26" s="114"/>
      <c r="J26" s="52"/>
      <c r="L26" s="102"/>
      <c r="M26" s="102"/>
      <c r="N26" s="102"/>
      <c r="O26" s="102"/>
      <c r="P26" s="102"/>
      <c r="Q26" s="102"/>
      <c r="R26" s="102"/>
      <c r="S26" s="102"/>
      <c r="T26" s="102"/>
      <c r="U26" s="102"/>
      <c r="V26" s="102"/>
      <c r="W26" s="102"/>
      <c r="X26" s="102"/>
      <c r="Y26" s="102"/>
      <c r="Z26" s="102"/>
      <c r="AA26" s="102"/>
      <c r="AB26" s="102"/>
      <c r="AC26" s="102"/>
      <c r="AD26" s="102"/>
      <c r="AE26" s="102"/>
      <c r="AF26" s="102"/>
      <c r="AG26" s="102"/>
      <c r="AH26" s="102"/>
      <c r="AI26" s="102"/>
      <c r="AJ26" s="102"/>
      <c r="AK26" s="102"/>
      <c r="AL26" s="102"/>
      <c r="AM26" s="102"/>
      <c r="AN26" s="102"/>
      <c r="AO26" s="102"/>
      <c r="AP26" s="102"/>
      <c r="AQ26" s="102"/>
      <c r="AR26" s="102"/>
      <c r="AS26" s="102"/>
      <c r="AT26" s="102"/>
      <c r="AU26" s="102"/>
      <c r="AV26" s="102"/>
      <c r="AW26" s="102"/>
      <c r="AX26" s="102"/>
      <c r="AY26" s="102"/>
      <c r="AZ26" s="102"/>
    </row>
    <row r="27" spans="1:52" s="11" customFormat="1" ht="30.75" customHeight="1" x14ac:dyDescent="0.3">
      <c r="A27" s="20"/>
      <c r="B27" s="51"/>
      <c r="C27" s="117"/>
      <c r="D27" s="487"/>
      <c r="E27" s="488"/>
      <c r="F27" s="488"/>
      <c r="G27" s="488"/>
      <c r="H27" s="488"/>
      <c r="I27" s="489"/>
      <c r="J27" s="52"/>
      <c r="L27" s="102"/>
      <c r="M27" s="102"/>
      <c r="N27" s="102"/>
      <c r="O27" s="102"/>
      <c r="P27" s="102"/>
      <c r="Q27" s="102"/>
      <c r="R27" s="102"/>
      <c r="S27" s="102"/>
      <c r="T27" s="102"/>
      <c r="U27" s="102"/>
      <c r="V27" s="102"/>
      <c r="W27" s="102"/>
      <c r="X27" s="102"/>
      <c r="Y27" s="102"/>
      <c r="Z27" s="102"/>
      <c r="AA27" s="102"/>
      <c r="AB27" s="102"/>
      <c r="AC27" s="102"/>
      <c r="AD27" s="102"/>
      <c r="AE27" s="102"/>
      <c r="AF27" s="102"/>
      <c r="AG27" s="102"/>
      <c r="AH27" s="102"/>
      <c r="AI27" s="102"/>
      <c r="AJ27" s="102"/>
      <c r="AK27" s="102"/>
      <c r="AL27" s="102"/>
      <c r="AM27" s="102"/>
      <c r="AN27" s="102"/>
      <c r="AO27" s="102"/>
      <c r="AP27" s="102"/>
      <c r="AQ27" s="102"/>
      <c r="AR27" s="102"/>
      <c r="AS27" s="102"/>
      <c r="AT27" s="102"/>
      <c r="AU27" s="102"/>
      <c r="AV27" s="102"/>
      <c r="AW27" s="102"/>
      <c r="AX27" s="102"/>
      <c r="AY27" s="102"/>
      <c r="AZ27" s="102"/>
    </row>
    <row r="28" spans="1:52" s="11" customFormat="1" ht="30.75" customHeight="1" x14ac:dyDescent="0.3">
      <c r="A28" s="20"/>
      <c r="B28" s="51"/>
      <c r="C28" s="117"/>
      <c r="D28" s="490"/>
      <c r="E28" s="491"/>
      <c r="F28" s="491"/>
      <c r="G28" s="491"/>
      <c r="H28" s="491"/>
      <c r="I28" s="492"/>
      <c r="J28" s="5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2"/>
      <c r="AK28" s="102"/>
      <c r="AL28" s="102"/>
      <c r="AM28" s="102"/>
      <c r="AN28" s="102"/>
      <c r="AO28" s="102"/>
      <c r="AP28" s="102"/>
      <c r="AQ28" s="102"/>
      <c r="AR28" s="102"/>
      <c r="AS28" s="102"/>
      <c r="AT28" s="102"/>
      <c r="AU28" s="102"/>
      <c r="AV28" s="102"/>
      <c r="AW28" s="102"/>
      <c r="AX28" s="102"/>
      <c r="AY28" s="102"/>
      <c r="AZ28" s="102"/>
    </row>
    <row r="29" spans="1:52" s="11" customFormat="1" ht="30.75" customHeight="1" x14ac:dyDescent="0.3">
      <c r="A29" s="20"/>
      <c r="B29" s="51"/>
      <c r="C29" s="117"/>
      <c r="D29" s="490"/>
      <c r="E29" s="491"/>
      <c r="F29" s="491"/>
      <c r="G29" s="491"/>
      <c r="H29" s="491"/>
      <c r="I29" s="492"/>
      <c r="J29" s="52"/>
      <c r="L29" s="102"/>
      <c r="M29" s="102"/>
      <c r="N29" s="102"/>
      <c r="O29" s="102"/>
      <c r="P29" s="102"/>
      <c r="Q29" s="102"/>
      <c r="R29" s="102"/>
      <c r="S29" s="102"/>
      <c r="T29" s="102"/>
      <c r="U29" s="102"/>
      <c r="V29" s="102"/>
      <c r="W29" s="102"/>
      <c r="X29" s="102"/>
      <c r="Y29" s="102"/>
      <c r="Z29" s="102"/>
      <c r="AA29" s="102"/>
      <c r="AB29" s="102"/>
      <c r="AC29" s="102"/>
      <c r="AD29" s="102"/>
      <c r="AE29" s="102"/>
      <c r="AF29" s="102"/>
      <c r="AG29" s="102"/>
      <c r="AH29" s="102"/>
      <c r="AI29" s="102"/>
      <c r="AJ29" s="102"/>
      <c r="AK29" s="102"/>
      <c r="AL29" s="102"/>
      <c r="AM29" s="102"/>
      <c r="AN29" s="102"/>
      <c r="AO29" s="102"/>
      <c r="AP29" s="102"/>
      <c r="AQ29" s="102"/>
      <c r="AR29" s="102"/>
      <c r="AS29" s="102"/>
      <c r="AT29" s="102"/>
      <c r="AU29" s="102"/>
      <c r="AV29" s="102"/>
      <c r="AW29" s="102"/>
      <c r="AX29" s="102"/>
      <c r="AY29" s="102"/>
      <c r="AZ29" s="102"/>
    </row>
    <row r="30" spans="1:52" s="11" customFormat="1" ht="30.75" customHeight="1" thickBot="1" x14ac:dyDescent="0.35">
      <c r="A30" s="20"/>
      <c r="B30" s="51"/>
      <c r="C30" s="117"/>
      <c r="D30" s="493"/>
      <c r="E30" s="494"/>
      <c r="F30" s="494"/>
      <c r="G30" s="494"/>
      <c r="H30" s="494"/>
      <c r="I30" s="495"/>
      <c r="J30" s="52"/>
      <c r="L30" s="102"/>
      <c r="M30" s="102"/>
      <c r="N30" s="102"/>
      <c r="O30" s="102"/>
      <c r="P30" s="102"/>
      <c r="Q30" s="102"/>
      <c r="R30" s="102"/>
      <c r="S30" s="102"/>
      <c r="T30" s="102"/>
      <c r="U30" s="102"/>
      <c r="V30" s="102"/>
      <c r="W30" s="102"/>
      <c r="X30" s="102"/>
      <c r="Y30" s="102"/>
      <c r="Z30" s="102"/>
      <c r="AA30" s="102"/>
      <c r="AB30" s="102"/>
      <c r="AC30" s="102"/>
      <c r="AD30" s="102"/>
      <c r="AE30" s="102"/>
      <c r="AF30" s="102"/>
      <c r="AG30" s="102"/>
      <c r="AH30" s="102"/>
      <c r="AI30" s="102"/>
      <c r="AJ30" s="102"/>
      <c r="AK30" s="102"/>
      <c r="AL30" s="102"/>
      <c r="AM30" s="102"/>
      <c r="AN30" s="102"/>
      <c r="AO30" s="102"/>
      <c r="AP30" s="102"/>
      <c r="AQ30" s="102"/>
      <c r="AR30" s="102"/>
      <c r="AS30" s="102"/>
      <c r="AT30" s="102"/>
      <c r="AU30" s="102"/>
      <c r="AV30" s="102"/>
      <c r="AW30" s="102"/>
      <c r="AX30" s="102"/>
      <c r="AY30" s="102"/>
      <c r="AZ30" s="102"/>
    </row>
    <row r="31" spans="1:52" s="11" customFormat="1" x14ac:dyDescent="0.3">
      <c r="A31" s="20"/>
      <c r="B31" s="51"/>
      <c r="C31" s="110"/>
      <c r="D31" s="110"/>
      <c r="E31" s="110"/>
      <c r="F31" s="117"/>
      <c r="G31" s="110"/>
      <c r="H31" s="114"/>
      <c r="I31" s="114"/>
      <c r="J31" s="52"/>
      <c r="L31" s="102"/>
      <c r="M31" s="102"/>
      <c r="N31" s="102"/>
      <c r="O31" s="102"/>
      <c r="P31" s="102"/>
      <c r="Q31" s="102"/>
      <c r="R31" s="102"/>
      <c r="S31" s="102"/>
      <c r="T31" s="102"/>
      <c r="U31" s="102"/>
      <c r="V31" s="102"/>
      <c r="W31" s="102"/>
      <c r="X31" s="102"/>
      <c r="Y31" s="102"/>
      <c r="Z31" s="102"/>
      <c r="AA31" s="102"/>
      <c r="AB31" s="102"/>
      <c r="AC31" s="102"/>
      <c r="AD31" s="102"/>
      <c r="AE31" s="102"/>
      <c r="AF31" s="102"/>
      <c r="AG31" s="102"/>
      <c r="AH31" s="102"/>
      <c r="AI31" s="102"/>
      <c r="AJ31" s="102"/>
      <c r="AK31" s="102"/>
      <c r="AL31" s="102"/>
      <c r="AM31" s="102"/>
      <c r="AN31" s="102"/>
      <c r="AO31" s="102"/>
      <c r="AP31" s="102"/>
      <c r="AQ31" s="102"/>
      <c r="AR31" s="102"/>
      <c r="AS31" s="102"/>
      <c r="AT31" s="102"/>
      <c r="AU31" s="102"/>
      <c r="AV31" s="102"/>
      <c r="AW31" s="102"/>
      <c r="AX31" s="102"/>
      <c r="AY31" s="102"/>
      <c r="AZ31" s="102"/>
    </row>
    <row r="32" spans="1:52" ht="15.75" customHeight="1" thickBot="1" x14ac:dyDescent="0.35">
      <c r="A32" s="21"/>
      <c r="B32" s="51"/>
      <c r="C32" s="54"/>
      <c r="D32" s="460" t="s">
        <v>256</v>
      </c>
      <c r="E32" s="460"/>
      <c r="F32" s="460" t="s">
        <v>260</v>
      </c>
      <c r="G32" s="460"/>
      <c r="H32" s="112" t="s">
        <v>261</v>
      </c>
      <c r="I32" s="112" t="s">
        <v>232</v>
      </c>
      <c r="J32" s="52"/>
      <c r="K32" s="6"/>
      <c r="L32" s="102"/>
      <c r="M32" s="102"/>
      <c r="N32" s="102"/>
      <c r="O32" s="102"/>
      <c r="P32" s="102"/>
      <c r="Q32" s="102"/>
      <c r="R32" s="102"/>
      <c r="S32" s="102"/>
      <c r="T32" s="102"/>
      <c r="U32" s="102"/>
      <c r="V32" s="102"/>
      <c r="W32" s="102"/>
      <c r="X32" s="102"/>
      <c r="Y32" s="102"/>
      <c r="Z32" s="102"/>
      <c r="AA32" s="102"/>
      <c r="AB32" s="102"/>
      <c r="AC32" s="102"/>
      <c r="AD32" s="102"/>
      <c r="AE32" s="102"/>
      <c r="AF32" s="102"/>
      <c r="AG32" s="102"/>
      <c r="AH32" s="102"/>
      <c r="AI32" s="102"/>
      <c r="AJ32" s="102"/>
      <c r="AK32" s="102"/>
      <c r="AL32" s="102"/>
      <c r="AM32" s="102"/>
      <c r="AN32" s="102"/>
      <c r="AO32" s="102"/>
      <c r="AP32" s="102"/>
      <c r="AQ32" s="102"/>
      <c r="AR32" s="102"/>
      <c r="AS32" s="102"/>
      <c r="AT32" s="102"/>
      <c r="AU32" s="102"/>
      <c r="AV32" s="102"/>
      <c r="AW32" s="102"/>
      <c r="AX32" s="102"/>
      <c r="AY32" s="102"/>
      <c r="AZ32" s="102"/>
    </row>
    <row r="33" spans="1:52" ht="264" customHeight="1" thickBot="1" x14ac:dyDescent="0.35">
      <c r="A33" s="21"/>
      <c r="B33" s="51"/>
      <c r="C33" s="111" t="s">
        <v>254</v>
      </c>
      <c r="D33" s="448" t="s">
        <v>687</v>
      </c>
      <c r="E33" s="448"/>
      <c r="F33" s="449" t="s">
        <v>919</v>
      </c>
      <c r="G33" s="450"/>
      <c r="H33" s="329" t="s">
        <v>920</v>
      </c>
      <c r="I33" s="329" t="s">
        <v>921</v>
      </c>
      <c r="J33" s="52"/>
      <c r="K33" s="6"/>
      <c r="L33" s="102"/>
      <c r="M33" s="102"/>
      <c r="N33" s="102"/>
      <c r="O33" s="102"/>
      <c r="P33" s="102"/>
      <c r="Q33" s="102"/>
      <c r="R33" s="102"/>
      <c r="S33" s="102"/>
      <c r="T33" s="102"/>
      <c r="U33" s="102"/>
      <c r="V33" s="102"/>
      <c r="W33" s="102"/>
      <c r="X33" s="102"/>
      <c r="Y33" s="102"/>
      <c r="Z33" s="102"/>
      <c r="AA33" s="102"/>
      <c r="AB33" s="102"/>
      <c r="AC33" s="102"/>
      <c r="AD33" s="102"/>
      <c r="AE33" s="102"/>
      <c r="AF33" s="102"/>
      <c r="AG33" s="102"/>
      <c r="AH33" s="102"/>
      <c r="AI33" s="102"/>
      <c r="AJ33" s="102"/>
      <c r="AK33" s="102"/>
      <c r="AL33" s="102"/>
      <c r="AM33" s="102"/>
      <c r="AN33" s="102"/>
      <c r="AO33" s="102"/>
      <c r="AP33" s="102"/>
      <c r="AQ33" s="102"/>
      <c r="AR33" s="102"/>
      <c r="AS33" s="102"/>
      <c r="AT33" s="102"/>
      <c r="AU33" s="102"/>
      <c r="AV33" s="102"/>
      <c r="AW33" s="102"/>
      <c r="AX33" s="102"/>
      <c r="AY33" s="102"/>
      <c r="AZ33" s="102"/>
    </row>
    <row r="34" spans="1:52" ht="203.25" customHeight="1" thickBot="1" x14ac:dyDescent="0.35">
      <c r="A34" s="21"/>
      <c r="B34" s="51"/>
      <c r="C34" s="111"/>
      <c r="D34" s="448" t="s">
        <v>688</v>
      </c>
      <c r="E34" s="448"/>
      <c r="F34" s="456" t="s">
        <v>922</v>
      </c>
      <c r="G34" s="457"/>
      <c r="H34" s="330" t="s">
        <v>923</v>
      </c>
      <c r="I34" s="329" t="s">
        <v>921</v>
      </c>
      <c r="J34" s="52"/>
      <c r="K34" s="6"/>
      <c r="L34" s="102"/>
      <c r="M34" s="102"/>
      <c r="N34" s="102"/>
      <c r="O34" s="102"/>
      <c r="P34" s="102"/>
      <c r="Q34" s="102"/>
      <c r="R34" s="102"/>
      <c r="S34" s="102"/>
      <c r="T34" s="102"/>
      <c r="U34" s="102"/>
      <c r="V34" s="102"/>
      <c r="W34" s="102"/>
      <c r="X34" s="102"/>
      <c r="Y34" s="102"/>
      <c r="Z34" s="102"/>
      <c r="AA34" s="102"/>
      <c r="AB34" s="102"/>
      <c r="AC34" s="102"/>
      <c r="AD34" s="102"/>
      <c r="AE34" s="102"/>
      <c r="AF34" s="102"/>
      <c r="AG34" s="102"/>
      <c r="AH34" s="102"/>
      <c r="AI34" s="102"/>
      <c r="AJ34" s="102"/>
      <c r="AK34" s="102"/>
      <c r="AL34" s="102"/>
      <c r="AM34" s="102"/>
      <c r="AN34" s="102"/>
      <c r="AO34" s="102"/>
      <c r="AP34" s="102"/>
      <c r="AQ34" s="102"/>
      <c r="AR34" s="102"/>
      <c r="AS34" s="102"/>
      <c r="AT34" s="102"/>
      <c r="AU34" s="102"/>
      <c r="AV34" s="102"/>
      <c r="AW34" s="102"/>
      <c r="AX34" s="102"/>
      <c r="AY34" s="102"/>
      <c r="AZ34" s="102"/>
    </row>
    <row r="35" spans="1:52" ht="209.25" customHeight="1" thickBot="1" x14ac:dyDescent="0.35">
      <c r="A35" s="21"/>
      <c r="B35" s="51"/>
      <c r="C35" s="111"/>
      <c r="D35" s="453" t="s">
        <v>689</v>
      </c>
      <c r="E35" s="453"/>
      <c r="F35" s="456" t="s">
        <v>924</v>
      </c>
      <c r="G35" s="457"/>
      <c r="H35" s="331" t="s">
        <v>961</v>
      </c>
      <c r="I35" s="332" t="s">
        <v>921</v>
      </c>
      <c r="J35" s="52"/>
      <c r="K35" s="6"/>
      <c r="L35" s="102"/>
      <c r="M35" s="102"/>
      <c r="N35" s="102"/>
      <c r="O35" s="102"/>
      <c r="P35" s="102"/>
      <c r="Q35" s="102"/>
      <c r="R35" s="102"/>
      <c r="S35" s="102"/>
      <c r="T35" s="102"/>
      <c r="U35" s="102"/>
      <c r="V35" s="102"/>
      <c r="W35" s="102"/>
      <c r="X35" s="102"/>
      <c r="Y35" s="102"/>
      <c r="Z35" s="102"/>
      <c r="AA35" s="102"/>
      <c r="AB35" s="102"/>
      <c r="AC35" s="102"/>
      <c r="AD35" s="102"/>
      <c r="AE35" s="102"/>
      <c r="AF35" s="102"/>
      <c r="AG35" s="102"/>
      <c r="AH35" s="102"/>
      <c r="AI35" s="102"/>
      <c r="AJ35" s="102"/>
      <c r="AK35" s="102"/>
      <c r="AL35" s="102"/>
      <c r="AM35" s="102"/>
      <c r="AN35" s="102"/>
      <c r="AO35" s="102"/>
      <c r="AP35" s="102"/>
      <c r="AQ35" s="102"/>
      <c r="AR35" s="102"/>
      <c r="AS35" s="102"/>
      <c r="AT35" s="102"/>
      <c r="AU35" s="102"/>
      <c r="AV35" s="102"/>
      <c r="AW35" s="102"/>
      <c r="AX35" s="102"/>
      <c r="AY35" s="102"/>
      <c r="AZ35" s="102"/>
    </row>
    <row r="36" spans="1:52" ht="138.75" customHeight="1" thickBot="1" x14ac:dyDescent="0.35">
      <c r="A36" s="21"/>
      <c r="B36" s="51"/>
      <c r="C36" s="111"/>
      <c r="D36" s="453" t="s">
        <v>690</v>
      </c>
      <c r="E36" s="453"/>
      <c r="F36" s="456" t="s">
        <v>862</v>
      </c>
      <c r="G36" s="457"/>
      <c r="H36" s="333" t="s">
        <v>962</v>
      </c>
      <c r="I36" s="332" t="s">
        <v>826</v>
      </c>
      <c r="J36" s="52"/>
      <c r="K36" s="6"/>
      <c r="L36" s="102"/>
      <c r="M36" s="102"/>
      <c r="N36" s="102"/>
      <c r="O36" s="102"/>
      <c r="P36" s="102"/>
      <c r="Q36" s="102"/>
      <c r="R36" s="102"/>
      <c r="S36" s="102"/>
      <c r="T36" s="102"/>
      <c r="U36" s="102"/>
      <c r="V36" s="102"/>
      <c r="W36" s="102"/>
      <c r="X36" s="102"/>
      <c r="Y36" s="102"/>
      <c r="Z36" s="102"/>
      <c r="AA36" s="102"/>
      <c r="AB36" s="102"/>
      <c r="AC36" s="102"/>
      <c r="AD36" s="102"/>
      <c r="AE36" s="102"/>
      <c r="AF36" s="102"/>
      <c r="AG36" s="102"/>
      <c r="AH36" s="102"/>
      <c r="AI36" s="102"/>
      <c r="AJ36" s="102"/>
      <c r="AK36" s="102"/>
      <c r="AL36" s="102"/>
      <c r="AM36" s="102"/>
      <c r="AN36" s="102"/>
      <c r="AO36" s="102"/>
      <c r="AP36" s="102"/>
      <c r="AQ36" s="102"/>
      <c r="AR36" s="102"/>
      <c r="AS36" s="102"/>
      <c r="AT36" s="102"/>
      <c r="AU36" s="102"/>
      <c r="AV36" s="102"/>
      <c r="AW36" s="102"/>
      <c r="AX36" s="102"/>
      <c r="AY36" s="102"/>
      <c r="AZ36" s="102"/>
    </row>
    <row r="37" spans="1:52" ht="161.25" customHeight="1" thickBot="1" x14ac:dyDescent="0.35">
      <c r="A37" s="21"/>
      <c r="B37" s="51"/>
      <c r="C37" s="111"/>
      <c r="D37" s="448" t="s">
        <v>691</v>
      </c>
      <c r="E37" s="448"/>
      <c r="F37" s="456" t="s">
        <v>864</v>
      </c>
      <c r="G37" s="457"/>
      <c r="H37" s="330" t="s">
        <v>925</v>
      </c>
      <c r="I37" s="332" t="s">
        <v>921</v>
      </c>
      <c r="J37" s="52"/>
      <c r="K37" s="6"/>
      <c r="L37" s="102"/>
      <c r="M37" s="102"/>
      <c r="N37" s="102"/>
      <c r="O37" s="102"/>
      <c r="P37" s="102"/>
      <c r="Q37" s="102"/>
      <c r="R37" s="102"/>
      <c r="S37" s="102"/>
      <c r="T37" s="102"/>
      <c r="U37" s="102"/>
      <c r="V37" s="102"/>
      <c r="W37" s="102"/>
      <c r="X37" s="102"/>
      <c r="Y37" s="102"/>
      <c r="Z37" s="102"/>
      <c r="AA37" s="102"/>
      <c r="AB37" s="102"/>
      <c r="AC37" s="102"/>
      <c r="AD37" s="102"/>
      <c r="AE37" s="102"/>
      <c r="AF37" s="102"/>
      <c r="AG37" s="102"/>
      <c r="AH37" s="102"/>
      <c r="AI37" s="102"/>
      <c r="AJ37" s="102"/>
      <c r="AK37" s="102"/>
      <c r="AL37" s="102"/>
      <c r="AM37" s="102"/>
      <c r="AN37" s="102"/>
      <c r="AO37" s="102"/>
      <c r="AP37" s="102"/>
      <c r="AQ37" s="102"/>
      <c r="AR37" s="102"/>
      <c r="AS37" s="102"/>
      <c r="AT37" s="102"/>
      <c r="AU37" s="102"/>
      <c r="AV37" s="102"/>
      <c r="AW37" s="102"/>
      <c r="AX37" s="102"/>
      <c r="AY37" s="102"/>
      <c r="AZ37" s="102"/>
    </row>
    <row r="38" spans="1:52" ht="78" customHeight="1" thickBot="1" x14ac:dyDescent="0.35">
      <c r="A38" s="21"/>
      <c r="B38" s="51"/>
      <c r="C38" s="111"/>
      <c r="D38" s="454" t="s">
        <v>692</v>
      </c>
      <c r="E38" s="455"/>
      <c r="F38" s="485" t="s">
        <v>827</v>
      </c>
      <c r="G38" s="486"/>
      <c r="H38" s="330" t="s">
        <v>978</v>
      </c>
      <c r="I38" s="332" t="s">
        <v>921</v>
      </c>
      <c r="J38" s="52"/>
      <c r="K38" s="6"/>
      <c r="L38" s="102"/>
      <c r="M38" s="102"/>
      <c r="N38" s="102"/>
      <c r="O38" s="102"/>
      <c r="P38" s="102"/>
      <c r="Q38" s="102"/>
      <c r="R38" s="102"/>
      <c r="S38" s="102"/>
      <c r="T38" s="102"/>
      <c r="U38" s="102"/>
      <c r="V38" s="102"/>
      <c r="W38" s="102"/>
      <c r="X38" s="102"/>
      <c r="Y38" s="102"/>
      <c r="Z38" s="102"/>
      <c r="AA38" s="102"/>
      <c r="AB38" s="102"/>
      <c r="AC38" s="102"/>
      <c r="AD38" s="102"/>
      <c r="AE38" s="102"/>
      <c r="AF38" s="102"/>
      <c r="AG38" s="102"/>
      <c r="AH38" s="102"/>
      <c r="AI38" s="102"/>
      <c r="AJ38" s="102"/>
      <c r="AK38" s="102"/>
      <c r="AL38" s="102"/>
      <c r="AM38" s="102"/>
      <c r="AN38" s="102"/>
      <c r="AO38" s="102"/>
      <c r="AP38" s="102"/>
      <c r="AQ38" s="102"/>
      <c r="AR38" s="102"/>
      <c r="AS38" s="102"/>
      <c r="AT38" s="102"/>
      <c r="AU38" s="102"/>
      <c r="AV38" s="102"/>
      <c r="AW38" s="102"/>
      <c r="AX38" s="102"/>
      <c r="AY38" s="102"/>
      <c r="AZ38" s="102"/>
    </row>
    <row r="39" spans="1:52" ht="147.75" customHeight="1" thickBot="1" x14ac:dyDescent="0.35">
      <c r="A39" s="21"/>
      <c r="B39" s="51"/>
      <c r="C39" s="111"/>
      <c r="D39" s="448" t="s">
        <v>693</v>
      </c>
      <c r="E39" s="448"/>
      <c r="F39" s="485" t="s">
        <v>866</v>
      </c>
      <c r="G39" s="486"/>
      <c r="H39" s="330" t="s">
        <v>979</v>
      </c>
      <c r="I39" s="332" t="s">
        <v>921</v>
      </c>
      <c r="J39" s="52"/>
      <c r="K39" s="6"/>
      <c r="L39" s="102"/>
      <c r="M39" s="102"/>
      <c r="N39" s="102"/>
      <c r="O39" s="102"/>
      <c r="P39" s="102"/>
      <c r="Q39" s="102"/>
      <c r="R39" s="102"/>
      <c r="S39" s="102"/>
      <c r="T39" s="102"/>
      <c r="U39" s="102"/>
      <c r="V39" s="102"/>
      <c r="W39" s="102"/>
      <c r="X39" s="102"/>
      <c r="Y39" s="102"/>
      <c r="Z39" s="102"/>
      <c r="AA39" s="102"/>
      <c r="AB39" s="102"/>
      <c r="AC39" s="102"/>
      <c r="AD39" s="102"/>
      <c r="AE39" s="102"/>
      <c r="AF39" s="102"/>
      <c r="AG39" s="102"/>
      <c r="AH39" s="102"/>
      <c r="AI39" s="102"/>
      <c r="AJ39" s="102"/>
      <c r="AK39" s="102"/>
      <c r="AL39" s="102"/>
      <c r="AM39" s="102"/>
      <c r="AN39" s="102"/>
      <c r="AO39" s="102"/>
      <c r="AP39" s="102"/>
      <c r="AQ39" s="102"/>
      <c r="AR39" s="102"/>
      <c r="AS39" s="102"/>
      <c r="AT39" s="102"/>
      <c r="AU39" s="102"/>
      <c r="AV39" s="102"/>
      <c r="AW39" s="102"/>
      <c r="AX39" s="102"/>
      <c r="AY39" s="102"/>
      <c r="AZ39" s="102"/>
    </row>
    <row r="40" spans="1:52" ht="87" customHeight="1" thickBot="1" x14ac:dyDescent="0.35">
      <c r="A40" s="21"/>
      <c r="B40" s="51"/>
      <c r="C40" s="111"/>
      <c r="D40" s="448" t="s">
        <v>694</v>
      </c>
      <c r="E40" s="448"/>
      <c r="F40" s="449" t="s">
        <v>828</v>
      </c>
      <c r="G40" s="450"/>
      <c r="H40" s="341" t="s">
        <v>957</v>
      </c>
      <c r="I40" s="329" t="s">
        <v>921</v>
      </c>
      <c r="J40" s="52"/>
      <c r="K40" s="6"/>
      <c r="L40" s="102"/>
      <c r="M40" s="102"/>
      <c r="N40" s="102"/>
      <c r="O40" s="102"/>
      <c r="P40" s="102"/>
      <c r="Q40" s="102"/>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P40" s="102"/>
      <c r="AQ40" s="102"/>
      <c r="AR40" s="102"/>
      <c r="AS40" s="102"/>
      <c r="AT40" s="102"/>
      <c r="AU40" s="102"/>
      <c r="AV40" s="102"/>
      <c r="AW40" s="102"/>
      <c r="AX40" s="102"/>
      <c r="AY40" s="102"/>
      <c r="AZ40" s="102"/>
    </row>
    <row r="41" spans="1:52" ht="93.75" customHeight="1" thickBot="1" x14ac:dyDescent="0.35">
      <c r="A41" s="21"/>
      <c r="B41" s="51"/>
      <c r="C41" s="111"/>
      <c r="D41" s="448" t="s">
        <v>695</v>
      </c>
      <c r="E41" s="448"/>
      <c r="F41" s="449" t="s">
        <v>829</v>
      </c>
      <c r="G41" s="450"/>
      <c r="H41" s="329" t="s">
        <v>926</v>
      </c>
      <c r="I41" s="329" t="s">
        <v>826</v>
      </c>
      <c r="J41" s="52"/>
      <c r="K41" s="6"/>
      <c r="L41" s="102"/>
      <c r="M41" s="102"/>
      <c r="N41" s="102"/>
      <c r="O41" s="102"/>
      <c r="P41" s="102"/>
      <c r="Q41" s="102"/>
      <c r="R41" s="102"/>
      <c r="S41" s="102"/>
      <c r="T41" s="102"/>
      <c r="U41" s="102"/>
      <c r="V41" s="102"/>
      <c r="W41" s="102"/>
      <c r="X41" s="102"/>
      <c r="Y41" s="102"/>
      <c r="Z41" s="102"/>
      <c r="AA41" s="102"/>
      <c r="AB41" s="102"/>
      <c r="AC41" s="102"/>
      <c r="AD41" s="102"/>
      <c r="AE41" s="102"/>
      <c r="AF41" s="102"/>
      <c r="AG41" s="102"/>
      <c r="AH41" s="102"/>
      <c r="AI41" s="102"/>
      <c r="AJ41" s="102"/>
      <c r="AK41" s="102"/>
      <c r="AL41" s="102"/>
      <c r="AM41" s="102"/>
      <c r="AN41" s="102"/>
      <c r="AO41" s="102"/>
      <c r="AP41" s="102"/>
      <c r="AQ41" s="102"/>
      <c r="AR41" s="102"/>
      <c r="AS41" s="102"/>
      <c r="AT41" s="102"/>
      <c r="AU41" s="102"/>
      <c r="AV41" s="102"/>
      <c r="AW41" s="102"/>
      <c r="AX41" s="102"/>
      <c r="AY41" s="102"/>
      <c r="AZ41" s="102"/>
    </row>
    <row r="42" spans="1:52" ht="67.5" customHeight="1" thickBot="1" x14ac:dyDescent="0.35">
      <c r="A42" s="21"/>
      <c r="B42" s="51"/>
      <c r="C42" s="111"/>
      <c r="D42" s="454" t="s">
        <v>738</v>
      </c>
      <c r="E42" s="455"/>
      <c r="F42" s="485" t="s">
        <v>831</v>
      </c>
      <c r="G42" s="486"/>
      <c r="H42" s="329" t="s">
        <v>963</v>
      </c>
      <c r="I42" s="332" t="s">
        <v>826</v>
      </c>
      <c r="J42" s="52"/>
      <c r="K42" s="6"/>
      <c r="L42" s="102"/>
      <c r="M42" s="102"/>
      <c r="N42" s="102"/>
      <c r="O42" s="102"/>
      <c r="P42" s="102"/>
      <c r="Q42" s="102"/>
      <c r="R42" s="102"/>
      <c r="S42" s="102"/>
      <c r="T42" s="102"/>
      <c r="U42" s="102"/>
      <c r="V42" s="102"/>
      <c r="W42" s="102"/>
      <c r="X42" s="102"/>
      <c r="Y42" s="102"/>
      <c r="Z42" s="102"/>
      <c r="AA42" s="102"/>
      <c r="AB42" s="102"/>
      <c r="AC42" s="102"/>
      <c r="AD42" s="102"/>
      <c r="AE42" s="102"/>
      <c r="AF42" s="102"/>
      <c r="AG42" s="102"/>
      <c r="AH42" s="102"/>
      <c r="AI42" s="102"/>
      <c r="AJ42" s="102"/>
      <c r="AK42" s="102"/>
      <c r="AL42" s="102"/>
      <c r="AM42" s="102"/>
      <c r="AN42" s="102"/>
      <c r="AO42" s="102"/>
      <c r="AP42" s="102"/>
      <c r="AQ42" s="102"/>
      <c r="AR42" s="102"/>
      <c r="AS42" s="102"/>
      <c r="AT42" s="102"/>
      <c r="AU42" s="102"/>
      <c r="AV42" s="102"/>
      <c r="AW42" s="102"/>
      <c r="AX42" s="102"/>
      <c r="AY42" s="102"/>
      <c r="AZ42" s="102"/>
    </row>
    <row r="43" spans="1:52" ht="73.5" customHeight="1" thickBot="1" x14ac:dyDescent="0.35">
      <c r="A43" s="21"/>
      <c r="B43" s="51"/>
      <c r="C43" s="111"/>
      <c r="D43" s="448" t="s">
        <v>697</v>
      </c>
      <c r="E43" s="448"/>
      <c r="F43" s="449" t="s">
        <v>868</v>
      </c>
      <c r="G43" s="450"/>
      <c r="H43" s="330" t="s">
        <v>927</v>
      </c>
      <c r="I43" s="332" t="s">
        <v>921</v>
      </c>
      <c r="J43" s="5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row>
    <row r="44" spans="1:52" ht="87.75" customHeight="1" thickBot="1" x14ac:dyDescent="0.35">
      <c r="A44" s="21"/>
      <c r="B44" s="51"/>
      <c r="C44" s="111"/>
      <c r="D44" s="448" t="s">
        <v>698</v>
      </c>
      <c r="E44" s="448"/>
      <c r="F44" s="451" t="s">
        <v>894</v>
      </c>
      <c r="G44" s="452"/>
      <c r="H44" s="330" t="s">
        <v>929</v>
      </c>
      <c r="I44" s="332" t="s">
        <v>921</v>
      </c>
      <c r="J44" s="52"/>
      <c r="L44" s="102"/>
      <c r="M44" s="102"/>
      <c r="N44" s="102"/>
      <c r="O44" s="102"/>
      <c r="P44" s="102"/>
      <c r="Q44" s="102"/>
      <c r="R44" s="102"/>
      <c r="S44" s="102"/>
      <c r="T44" s="102"/>
      <c r="U44" s="102"/>
      <c r="V44" s="102"/>
      <c r="W44" s="102"/>
      <c r="X44" s="102"/>
      <c r="Y44" s="102"/>
      <c r="Z44" s="102"/>
      <c r="AA44" s="102"/>
      <c r="AB44" s="102"/>
      <c r="AC44" s="102"/>
      <c r="AD44" s="102"/>
      <c r="AE44" s="102"/>
      <c r="AF44" s="102"/>
      <c r="AG44" s="102"/>
      <c r="AH44" s="102"/>
      <c r="AI44" s="102"/>
      <c r="AJ44" s="102"/>
      <c r="AK44" s="102"/>
      <c r="AL44" s="102"/>
      <c r="AM44" s="102"/>
      <c r="AN44" s="102"/>
      <c r="AO44" s="102"/>
      <c r="AP44" s="102"/>
      <c r="AQ44" s="102"/>
      <c r="AR44" s="102"/>
      <c r="AS44" s="102"/>
      <c r="AT44" s="102"/>
      <c r="AU44" s="102"/>
      <c r="AV44" s="102"/>
      <c r="AW44" s="102"/>
      <c r="AX44" s="102"/>
      <c r="AY44" s="102"/>
      <c r="AZ44" s="102"/>
    </row>
    <row r="45" spans="1:52" ht="18.75" customHeight="1" thickBot="1" x14ac:dyDescent="0.35">
      <c r="A45" s="21"/>
      <c r="B45" s="51"/>
      <c r="C45" s="48"/>
      <c r="D45" s="48"/>
      <c r="E45" s="48"/>
      <c r="F45" s="48"/>
      <c r="G45" s="48"/>
      <c r="H45" s="119" t="s">
        <v>257</v>
      </c>
      <c r="I45" s="121" t="s">
        <v>921</v>
      </c>
      <c r="J45" s="52"/>
      <c r="L45" s="102"/>
      <c r="M45" s="102"/>
      <c r="N45" s="102"/>
      <c r="O45" s="102"/>
      <c r="P45" s="102"/>
      <c r="Q45" s="102"/>
      <c r="R45" s="102"/>
      <c r="S45" s="102"/>
      <c r="T45" s="102"/>
      <c r="U45" s="102"/>
      <c r="V45" s="102"/>
      <c r="W45" s="102"/>
      <c r="X45" s="102"/>
      <c r="Y45" s="102"/>
      <c r="Z45" s="102"/>
      <c r="AA45" s="102"/>
      <c r="AB45" s="102"/>
      <c r="AC45" s="102"/>
      <c r="AD45" s="102"/>
      <c r="AE45" s="102"/>
      <c r="AF45" s="102"/>
      <c r="AG45" s="102"/>
      <c r="AH45" s="102"/>
      <c r="AI45" s="102"/>
      <c r="AJ45" s="102"/>
      <c r="AK45" s="102"/>
      <c r="AL45" s="102"/>
      <c r="AM45" s="102"/>
      <c r="AN45" s="102"/>
      <c r="AO45" s="102"/>
      <c r="AP45" s="102"/>
      <c r="AQ45" s="102"/>
      <c r="AR45" s="102"/>
      <c r="AS45" s="102"/>
      <c r="AT45" s="102"/>
      <c r="AU45" s="102"/>
      <c r="AV45" s="102"/>
      <c r="AW45" s="102"/>
      <c r="AX45" s="102"/>
      <c r="AY45" s="102"/>
      <c r="AZ45" s="102"/>
    </row>
    <row r="46" spans="1:52" ht="15" thickBot="1" x14ac:dyDescent="0.35">
      <c r="A46" s="21"/>
      <c r="B46" s="51"/>
      <c r="C46" s="48"/>
      <c r="D46" s="155" t="s">
        <v>283</v>
      </c>
      <c r="E46" s="158"/>
      <c r="F46" s="48"/>
      <c r="G46" s="48"/>
      <c r="H46" s="120"/>
      <c r="I46" s="48"/>
      <c r="J46" s="52"/>
      <c r="L46" s="102"/>
      <c r="M46" s="102"/>
      <c r="N46" s="102"/>
      <c r="O46" s="102"/>
      <c r="P46" s="102"/>
      <c r="Q46" s="102"/>
      <c r="R46" s="102"/>
      <c r="S46" s="102"/>
      <c r="T46" s="102"/>
      <c r="U46" s="102"/>
      <c r="V46" s="102"/>
      <c r="W46" s="102"/>
      <c r="X46" s="102"/>
      <c r="Y46" s="102"/>
      <c r="Z46" s="102"/>
      <c r="AA46" s="102"/>
      <c r="AB46" s="102"/>
      <c r="AC46" s="102"/>
      <c r="AD46" s="102"/>
      <c r="AE46" s="102"/>
      <c r="AF46" s="102"/>
      <c r="AG46" s="102"/>
      <c r="AH46" s="102"/>
      <c r="AI46" s="102"/>
      <c r="AJ46" s="102"/>
      <c r="AK46" s="102"/>
      <c r="AL46" s="102"/>
      <c r="AM46" s="102"/>
      <c r="AN46" s="102"/>
      <c r="AO46" s="102"/>
      <c r="AP46" s="102"/>
      <c r="AQ46" s="102"/>
      <c r="AR46" s="102"/>
      <c r="AS46" s="102"/>
      <c r="AT46" s="102"/>
      <c r="AU46" s="102"/>
      <c r="AV46" s="102"/>
      <c r="AW46" s="102"/>
      <c r="AX46" s="102"/>
      <c r="AY46" s="102"/>
      <c r="AZ46" s="102"/>
    </row>
    <row r="47" spans="1:52" ht="15" thickBot="1" x14ac:dyDescent="0.35">
      <c r="A47" s="21"/>
      <c r="B47" s="51"/>
      <c r="C47" s="48"/>
      <c r="D47" s="89" t="s">
        <v>60</v>
      </c>
      <c r="E47" s="477" t="s">
        <v>930</v>
      </c>
      <c r="F47" s="478"/>
      <c r="G47" s="478"/>
      <c r="H47" s="479"/>
      <c r="I47" s="48"/>
      <c r="J47" s="52"/>
      <c r="L47" s="102"/>
      <c r="M47" s="102"/>
      <c r="N47" s="102"/>
      <c r="O47" s="102"/>
      <c r="P47" s="102"/>
      <c r="Q47" s="102"/>
      <c r="R47" s="102"/>
      <c r="S47" s="102"/>
      <c r="T47" s="102"/>
      <c r="U47" s="102"/>
      <c r="V47" s="102"/>
      <c r="W47" s="102"/>
      <c r="X47" s="102"/>
      <c r="Y47" s="102"/>
      <c r="Z47" s="102"/>
      <c r="AA47" s="102"/>
      <c r="AB47" s="102"/>
      <c r="AC47" s="102"/>
      <c r="AD47" s="102"/>
      <c r="AE47" s="102"/>
      <c r="AF47" s="102"/>
      <c r="AG47" s="102"/>
      <c r="AH47" s="102"/>
      <c r="AI47" s="102"/>
      <c r="AJ47" s="102"/>
      <c r="AK47" s="102"/>
      <c r="AL47" s="102"/>
      <c r="AM47" s="102"/>
      <c r="AN47" s="102"/>
      <c r="AO47" s="102"/>
      <c r="AP47" s="102"/>
      <c r="AQ47" s="102"/>
      <c r="AR47" s="102"/>
      <c r="AS47" s="102"/>
      <c r="AT47" s="102"/>
      <c r="AU47" s="102"/>
      <c r="AV47" s="102"/>
      <c r="AW47" s="102"/>
      <c r="AX47" s="102"/>
      <c r="AY47" s="102"/>
      <c r="AZ47" s="102"/>
    </row>
    <row r="48" spans="1:52" ht="15" thickBot="1" x14ac:dyDescent="0.35">
      <c r="A48" s="21"/>
      <c r="B48" s="51"/>
      <c r="C48" s="48"/>
      <c r="D48" s="89" t="s">
        <v>62</v>
      </c>
      <c r="E48" s="484" t="s">
        <v>685</v>
      </c>
      <c r="F48" s="478"/>
      <c r="G48" s="478"/>
      <c r="H48" s="479"/>
      <c r="I48" s="48"/>
      <c r="J48" s="52"/>
      <c r="L48" s="102"/>
      <c r="M48" s="102"/>
      <c r="N48" s="102"/>
      <c r="O48" s="102"/>
      <c r="P48" s="102"/>
      <c r="Q48" s="102"/>
      <c r="R48" s="102"/>
      <c r="S48" s="102"/>
      <c r="T48" s="102"/>
      <c r="U48" s="102"/>
      <c r="V48" s="102"/>
      <c r="W48" s="102"/>
      <c r="X48" s="102"/>
      <c r="Y48" s="102"/>
      <c r="Z48" s="102"/>
      <c r="AA48" s="102"/>
      <c r="AB48" s="102"/>
      <c r="AC48" s="102"/>
      <c r="AD48" s="102"/>
      <c r="AE48" s="102"/>
      <c r="AF48" s="102"/>
      <c r="AG48" s="102"/>
      <c r="AH48" s="102"/>
      <c r="AI48" s="102"/>
      <c r="AJ48" s="102"/>
      <c r="AK48" s="102"/>
      <c r="AL48" s="102"/>
      <c r="AM48" s="102"/>
      <c r="AN48" s="102"/>
      <c r="AO48" s="102"/>
      <c r="AP48" s="102"/>
      <c r="AQ48" s="102"/>
      <c r="AR48" s="102"/>
      <c r="AS48" s="102"/>
      <c r="AT48" s="102"/>
      <c r="AU48" s="102"/>
      <c r="AV48" s="102"/>
      <c r="AW48" s="102"/>
      <c r="AX48" s="102"/>
      <c r="AY48" s="102"/>
      <c r="AZ48" s="102"/>
    </row>
    <row r="49" spans="1:52" x14ac:dyDescent="0.3">
      <c r="A49" s="21"/>
      <c r="B49" s="51"/>
      <c r="C49" s="48"/>
      <c r="D49" s="48"/>
      <c r="E49" s="48"/>
      <c r="F49" s="48"/>
      <c r="G49" s="48"/>
      <c r="H49" s="120"/>
      <c r="I49" s="48"/>
      <c r="J49" s="52"/>
      <c r="L49" s="102"/>
      <c r="M49" s="102"/>
      <c r="N49" s="102"/>
      <c r="O49" s="102"/>
      <c r="P49" s="102"/>
      <c r="Q49" s="102"/>
      <c r="R49" s="102"/>
      <c r="S49" s="102"/>
      <c r="T49" s="102"/>
      <c r="U49" s="102"/>
      <c r="V49" s="102"/>
      <c r="W49" s="102"/>
      <c r="X49" s="102"/>
      <c r="Y49" s="102"/>
      <c r="Z49" s="102"/>
      <c r="AA49" s="102"/>
      <c r="AB49" s="102"/>
      <c r="AC49" s="102"/>
      <c r="AD49" s="102"/>
      <c r="AE49" s="102"/>
      <c r="AF49" s="102"/>
      <c r="AG49" s="102"/>
      <c r="AH49" s="102"/>
      <c r="AI49" s="102"/>
      <c r="AJ49" s="102"/>
      <c r="AK49" s="102"/>
      <c r="AL49" s="102"/>
      <c r="AM49" s="102"/>
      <c r="AN49" s="102"/>
      <c r="AO49" s="102"/>
      <c r="AP49" s="102"/>
      <c r="AQ49" s="102"/>
      <c r="AR49" s="102"/>
      <c r="AS49" s="102"/>
      <c r="AT49" s="102"/>
      <c r="AU49" s="102"/>
      <c r="AV49" s="102"/>
      <c r="AW49" s="102"/>
      <c r="AX49" s="102"/>
      <c r="AY49" s="102"/>
      <c r="AZ49" s="102"/>
    </row>
    <row r="50" spans="1:52" ht="15.75" customHeight="1" thickBot="1" x14ac:dyDescent="0.35">
      <c r="A50" s="21"/>
      <c r="B50" s="51"/>
      <c r="C50" s="54"/>
      <c r="D50" s="460" t="s">
        <v>256</v>
      </c>
      <c r="E50" s="460"/>
      <c r="F50" s="460" t="s">
        <v>260</v>
      </c>
      <c r="G50" s="460"/>
      <c r="H50" s="112" t="s">
        <v>261</v>
      </c>
      <c r="I50" s="112" t="s">
        <v>232</v>
      </c>
      <c r="J50" s="52"/>
      <c r="K50" s="6"/>
      <c r="L50" s="102"/>
      <c r="M50" s="102"/>
      <c r="N50" s="102"/>
      <c r="O50" s="102"/>
      <c r="P50" s="102"/>
      <c r="Q50" s="102"/>
      <c r="R50" s="102"/>
      <c r="S50" s="102"/>
      <c r="T50" s="102"/>
      <c r="U50" s="102"/>
      <c r="V50" s="102"/>
      <c r="W50" s="102"/>
      <c r="X50" s="102"/>
      <c r="Y50" s="102"/>
      <c r="Z50" s="102"/>
      <c r="AA50" s="102"/>
      <c r="AB50" s="102"/>
      <c r="AC50" s="102"/>
      <c r="AD50" s="102"/>
      <c r="AE50" s="102"/>
      <c r="AF50" s="102"/>
      <c r="AG50" s="102"/>
      <c r="AH50" s="102"/>
      <c r="AI50" s="102"/>
      <c r="AJ50" s="102"/>
      <c r="AK50" s="102"/>
      <c r="AL50" s="102"/>
      <c r="AM50" s="102"/>
      <c r="AN50" s="102"/>
      <c r="AO50" s="102"/>
      <c r="AP50" s="102"/>
      <c r="AQ50" s="102"/>
      <c r="AR50" s="102"/>
      <c r="AS50" s="102"/>
      <c r="AT50" s="102"/>
      <c r="AU50" s="102"/>
      <c r="AV50" s="102"/>
      <c r="AW50" s="102"/>
      <c r="AX50" s="102"/>
      <c r="AY50" s="102"/>
      <c r="AZ50" s="102"/>
    </row>
    <row r="51" spans="1:52" ht="39.9" customHeight="1" thickBot="1" x14ac:dyDescent="0.35">
      <c r="A51" s="21"/>
      <c r="B51" s="51"/>
      <c r="C51" s="111" t="s">
        <v>285</v>
      </c>
      <c r="D51" s="469"/>
      <c r="E51" s="470"/>
      <c r="F51" s="469"/>
      <c r="G51" s="470"/>
      <c r="H51" s="116"/>
      <c r="I51" s="116"/>
      <c r="J51" s="52"/>
      <c r="K51" s="6"/>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2"/>
      <c r="AN51" s="102"/>
      <c r="AO51" s="102"/>
      <c r="AP51" s="102"/>
      <c r="AQ51" s="102"/>
      <c r="AR51" s="102"/>
      <c r="AS51" s="102"/>
      <c r="AT51" s="102"/>
      <c r="AU51" s="102"/>
      <c r="AV51" s="102"/>
      <c r="AW51" s="102"/>
      <c r="AX51" s="102"/>
      <c r="AY51" s="102"/>
      <c r="AZ51" s="102"/>
    </row>
    <row r="52" spans="1:52" ht="39.9" customHeight="1" thickBot="1" x14ac:dyDescent="0.35">
      <c r="A52" s="21"/>
      <c r="B52" s="51"/>
      <c r="C52" s="111"/>
      <c r="D52" s="469"/>
      <c r="E52" s="470"/>
      <c r="F52" s="469"/>
      <c r="G52" s="470"/>
      <c r="H52" s="116"/>
      <c r="I52" s="116"/>
      <c r="J52" s="52"/>
      <c r="L52" s="102"/>
      <c r="M52" s="102"/>
      <c r="N52" s="102"/>
      <c r="O52" s="102"/>
      <c r="P52" s="102"/>
      <c r="Q52" s="102"/>
      <c r="R52" s="102"/>
      <c r="S52" s="102"/>
      <c r="T52" s="102"/>
      <c r="U52" s="102"/>
      <c r="V52" s="102"/>
      <c r="W52" s="102"/>
      <c r="X52" s="102"/>
      <c r="Y52" s="102"/>
      <c r="Z52" s="102"/>
      <c r="AA52" s="102"/>
      <c r="AB52" s="102"/>
      <c r="AC52" s="102"/>
      <c r="AD52" s="102"/>
      <c r="AE52" s="102"/>
      <c r="AF52" s="102"/>
      <c r="AG52" s="102"/>
      <c r="AH52" s="102"/>
      <c r="AI52" s="102"/>
      <c r="AJ52" s="102"/>
      <c r="AK52" s="102"/>
      <c r="AL52" s="102"/>
      <c r="AM52" s="102"/>
      <c r="AN52" s="102"/>
      <c r="AO52" s="102"/>
      <c r="AP52" s="102"/>
      <c r="AQ52" s="102"/>
      <c r="AR52" s="102"/>
      <c r="AS52" s="102"/>
      <c r="AT52" s="102"/>
      <c r="AU52" s="102"/>
      <c r="AV52" s="102"/>
      <c r="AW52" s="102"/>
      <c r="AX52" s="102"/>
      <c r="AY52" s="102"/>
      <c r="AZ52" s="102"/>
    </row>
    <row r="53" spans="1:52" ht="48" customHeight="1" thickBot="1" x14ac:dyDescent="0.35">
      <c r="A53" s="21"/>
      <c r="B53" s="51"/>
      <c r="C53" s="111"/>
      <c r="D53" s="469"/>
      <c r="E53" s="470"/>
      <c r="F53" s="469"/>
      <c r="G53" s="470"/>
      <c r="H53" s="116"/>
      <c r="I53" s="116"/>
      <c r="J53" s="52"/>
      <c r="L53" s="102"/>
      <c r="M53" s="102"/>
      <c r="N53" s="102"/>
      <c r="O53" s="102"/>
      <c r="P53" s="102"/>
      <c r="Q53" s="102"/>
      <c r="R53" s="102"/>
      <c r="S53" s="102"/>
      <c r="T53" s="102"/>
      <c r="U53" s="102"/>
      <c r="V53" s="102"/>
      <c r="W53" s="102"/>
      <c r="X53" s="102"/>
      <c r="Y53" s="102"/>
      <c r="Z53" s="102"/>
      <c r="AA53" s="102"/>
      <c r="AB53" s="102"/>
      <c r="AC53" s="102"/>
      <c r="AD53" s="102"/>
      <c r="AE53" s="102"/>
      <c r="AF53" s="102"/>
      <c r="AG53" s="102"/>
      <c r="AH53" s="102"/>
      <c r="AI53" s="102"/>
      <c r="AJ53" s="102"/>
      <c r="AK53" s="102"/>
      <c r="AL53" s="102"/>
      <c r="AM53" s="102"/>
      <c r="AN53" s="102"/>
      <c r="AO53" s="102"/>
      <c r="AP53" s="102"/>
      <c r="AQ53" s="102"/>
      <c r="AR53" s="102"/>
      <c r="AS53" s="102"/>
      <c r="AT53" s="102"/>
      <c r="AU53" s="102"/>
      <c r="AV53" s="102"/>
      <c r="AW53" s="102"/>
      <c r="AX53" s="102"/>
      <c r="AY53" s="102"/>
      <c r="AZ53" s="102"/>
    </row>
    <row r="54" spans="1:52" ht="21.75" customHeight="1" thickBot="1" x14ac:dyDescent="0.35">
      <c r="A54" s="21"/>
      <c r="B54" s="51"/>
      <c r="C54" s="48"/>
      <c r="D54" s="48"/>
      <c r="E54" s="48"/>
      <c r="F54" s="48"/>
      <c r="G54" s="48"/>
      <c r="H54" s="119" t="s">
        <v>257</v>
      </c>
      <c r="I54" s="121"/>
      <c r="J54" s="52"/>
      <c r="L54" s="102"/>
      <c r="M54" s="102"/>
      <c r="N54" s="102"/>
      <c r="O54" s="102"/>
      <c r="P54" s="102"/>
      <c r="Q54" s="102"/>
      <c r="R54" s="102"/>
      <c r="S54" s="102"/>
      <c r="T54" s="102"/>
      <c r="U54" s="102"/>
      <c r="V54" s="102"/>
      <c r="W54" s="102"/>
      <c r="X54" s="102"/>
      <c r="Y54" s="102"/>
      <c r="Z54" s="102"/>
      <c r="AA54" s="102"/>
      <c r="AB54" s="102"/>
      <c r="AC54" s="102"/>
      <c r="AD54" s="102"/>
      <c r="AE54" s="102"/>
      <c r="AF54" s="102"/>
      <c r="AG54" s="102"/>
      <c r="AH54" s="102"/>
      <c r="AI54" s="102"/>
      <c r="AJ54" s="102"/>
      <c r="AK54" s="102"/>
      <c r="AL54" s="102"/>
      <c r="AM54" s="102"/>
      <c r="AN54" s="102"/>
      <c r="AO54" s="102"/>
      <c r="AP54" s="102"/>
      <c r="AQ54" s="102"/>
      <c r="AR54" s="102"/>
      <c r="AS54" s="102"/>
      <c r="AT54" s="102"/>
      <c r="AU54" s="102"/>
      <c r="AV54" s="102"/>
      <c r="AW54" s="102"/>
      <c r="AX54" s="102"/>
      <c r="AY54" s="102"/>
      <c r="AZ54" s="102"/>
    </row>
    <row r="55" spans="1:52" ht="15" thickBot="1" x14ac:dyDescent="0.35">
      <c r="A55" s="21"/>
      <c r="B55" s="51"/>
      <c r="C55" s="48"/>
      <c r="D55" s="155" t="s">
        <v>283</v>
      </c>
      <c r="E55" s="158"/>
      <c r="F55" s="48"/>
      <c r="G55" s="48"/>
      <c r="H55" s="120"/>
      <c r="I55" s="48"/>
      <c r="J55" s="52"/>
      <c r="L55" s="102"/>
      <c r="M55" s="102"/>
      <c r="N55" s="102"/>
      <c r="O55" s="102"/>
      <c r="P55" s="102"/>
      <c r="Q55" s="102"/>
      <c r="R55" s="102"/>
      <c r="S55" s="102"/>
      <c r="T55" s="102"/>
      <c r="U55" s="102"/>
      <c r="V55" s="102"/>
      <c r="W55" s="102"/>
      <c r="X55" s="102"/>
      <c r="Y55" s="102"/>
      <c r="Z55" s="102"/>
      <c r="AA55" s="102"/>
      <c r="AB55" s="102"/>
      <c r="AC55" s="102"/>
      <c r="AD55" s="102"/>
      <c r="AE55" s="102"/>
      <c r="AF55" s="102"/>
      <c r="AG55" s="102"/>
      <c r="AH55" s="102"/>
      <c r="AI55" s="102"/>
      <c r="AJ55" s="102"/>
      <c r="AK55" s="102"/>
      <c r="AL55" s="102"/>
      <c r="AM55" s="102"/>
      <c r="AN55" s="102"/>
      <c r="AO55" s="102"/>
      <c r="AP55" s="102"/>
      <c r="AQ55" s="102"/>
      <c r="AR55" s="102"/>
      <c r="AS55" s="102"/>
      <c r="AT55" s="102"/>
      <c r="AU55" s="102"/>
      <c r="AV55" s="102"/>
      <c r="AW55" s="102"/>
      <c r="AX55" s="102"/>
      <c r="AY55" s="102"/>
      <c r="AZ55" s="102"/>
    </row>
    <row r="56" spans="1:52" ht="15" thickBot="1" x14ac:dyDescent="0.35">
      <c r="A56" s="21"/>
      <c r="B56" s="51"/>
      <c r="C56" s="48"/>
      <c r="D56" s="89" t="s">
        <v>60</v>
      </c>
      <c r="E56" s="477"/>
      <c r="F56" s="478"/>
      <c r="G56" s="478"/>
      <c r="H56" s="479"/>
      <c r="I56" s="48"/>
      <c r="J56" s="52"/>
      <c r="L56" s="102"/>
      <c r="M56" s="102"/>
      <c r="N56" s="102"/>
      <c r="O56" s="102"/>
      <c r="P56" s="102"/>
      <c r="Q56" s="102"/>
      <c r="R56" s="102"/>
      <c r="S56" s="102"/>
      <c r="T56" s="102"/>
      <c r="U56" s="102"/>
      <c r="V56" s="102"/>
      <c r="W56" s="102"/>
      <c r="X56" s="102"/>
      <c r="Y56" s="102"/>
      <c r="Z56" s="102"/>
      <c r="AA56" s="102"/>
      <c r="AB56" s="102"/>
      <c r="AC56" s="102"/>
      <c r="AD56" s="102"/>
      <c r="AE56" s="102"/>
      <c r="AF56" s="102"/>
      <c r="AG56" s="102"/>
      <c r="AH56" s="102"/>
      <c r="AI56" s="102"/>
      <c r="AJ56" s="102"/>
      <c r="AK56" s="102"/>
      <c r="AL56" s="102"/>
      <c r="AM56" s="102"/>
      <c r="AN56" s="102"/>
      <c r="AO56" s="102"/>
      <c r="AP56" s="102"/>
      <c r="AQ56" s="102"/>
      <c r="AR56" s="102"/>
      <c r="AS56" s="102"/>
      <c r="AT56" s="102"/>
      <c r="AU56" s="102"/>
      <c r="AV56" s="102"/>
      <c r="AW56" s="102"/>
      <c r="AX56" s="102"/>
      <c r="AY56" s="102"/>
      <c r="AZ56" s="102"/>
    </row>
    <row r="57" spans="1:52" ht="15" thickBot="1" x14ac:dyDescent="0.35">
      <c r="A57" s="21"/>
      <c r="B57" s="51"/>
      <c r="C57" s="48"/>
      <c r="D57" s="89" t="s">
        <v>62</v>
      </c>
      <c r="E57" s="477"/>
      <c r="F57" s="478"/>
      <c r="G57" s="478"/>
      <c r="H57" s="479"/>
      <c r="I57" s="48"/>
      <c r="J57" s="5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c r="AJ57" s="102"/>
      <c r="AK57" s="102"/>
      <c r="AL57" s="102"/>
      <c r="AM57" s="102"/>
      <c r="AN57" s="102"/>
      <c r="AO57" s="102"/>
      <c r="AP57" s="102"/>
      <c r="AQ57" s="102"/>
      <c r="AR57" s="102"/>
      <c r="AS57" s="102"/>
      <c r="AT57" s="102"/>
      <c r="AU57" s="102"/>
      <c r="AV57" s="102"/>
      <c r="AW57" s="102"/>
      <c r="AX57" s="102"/>
      <c r="AY57" s="102"/>
      <c r="AZ57" s="102"/>
    </row>
    <row r="58" spans="1:52" ht="15" thickBot="1" x14ac:dyDescent="0.35">
      <c r="A58" s="21"/>
      <c r="B58" s="51"/>
      <c r="C58" s="48"/>
      <c r="D58" s="89"/>
      <c r="E58" s="48"/>
      <c r="F58" s="48"/>
      <c r="G58" s="48"/>
      <c r="H58" s="48"/>
      <c r="I58" s="48"/>
      <c r="J58" s="52"/>
      <c r="L58" s="102"/>
      <c r="M58" s="102"/>
      <c r="N58" s="102"/>
      <c r="O58" s="102"/>
      <c r="P58" s="102"/>
      <c r="Q58" s="102"/>
      <c r="R58" s="102"/>
      <c r="S58" s="102"/>
      <c r="T58" s="102"/>
      <c r="U58" s="102"/>
      <c r="V58" s="102"/>
      <c r="W58" s="102"/>
      <c r="X58" s="102"/>
      <c r="Y58" s="102"/>
      <c r="Z58" s="102"/>
      <c r="AA58" s="102"/>
      <c r="AB58" s="102"/>
      <c r="AC58" s="102"/>
      <c r="AD58" s="102"/>
      <c r="AE58" s="102"/>
      <c r="AF58" s="102"/>
      <c r="AG58" s="102"/>
      <c r="AH58" s="102"/>
      <c r="AI58" s="102"/>
      <c r="AJ58" s="102"/>
      <c r="AK58" s="102"/>
      <c r="AL58" s="102"/>
      <c r="AM58" s="102"/>
      <c r="AN58" s="102"/>
      <c r="AO58" s="102"/>
      <c r="AP58" s="102"/>
      <c r="AQ58" s="102"/>
      <c r="AR58" s="102"/>
      <c r="AS58" s="102"/>
      <c r="AT58" s="102"/>
      <c r="AU58" s="102"/>
      <c r="AV58" s="102"/>
      <c r="AW58" s="102"/>
      <c r="AX58" s="102"/>
      <c r="AY58" s="102"/>
      <c r="AZ58" s="102"/>
    </row>
    <row r="59" spans="1:52" ht="168" customHeight="1" thickBot="1" x14ac:dyDescent="0.35">
      <c r="A59" s="21"/>
      <c r="B59" s="51"/>
      <c r="C59" s="118"/>
      <c r="D59" s="480" t="s">
        <v>262</v>
      </c>
      <c r="E59" s="480"/>
      <c r="F59" s="481"/>
      <c r="G59" s="482"/>
      <c r="H59" s="482"/>
      <c r="I59" s="483"/>
      <c r="J59" s="52"/>
      <c r="L59" s="102"/>
      <c r="M59" s="102"/>
      <c r="N59" s="102"/>
      <c r="O59" s="102"/>
      <c r="P59" s="102"/>
      <c r="Q59" s="102"/>
      <c r="R59" s="102"/>
      <c r="S59" s="102"/>
      <c r="T59" s="102"/>
      <c r="U59" s="102"/>
      <c r="V59" s="102"/>
      <c r="W59" s="102"/>
      <c r="X59" s="102"/>
      <c r="Y59" s="102"/>
      <c r="Z59" s="102"/>
      <c r="AA59" s="102"/>
      <c r="AB59" s="102"/>
      <c r="AC59" s="102"/>
      <c r="AD59" s="102"/>
      <c r="AE59" s="102"/>
      <c r="AF59" s="102"/>
      <c r="AG59" s="102"/>
      <c r="AH59" s="102"/>
      <c r="AI59" s="102"/>
      <c r="AJ59" s="102"/>
      <c r="AK59" s="102"/>
      <c r="AL59" s="102"/>
      <c r="AM59" s="102"/>
      <c r="AN59" s="102"/>
      <c r="AO59" s="102"/>
      <c r="AP59" s="102"/>
      <c r="AQ59" s="102"/>
      <c r="AR59" s="102"/>
      <c r="AS59" s="102"/>
      <c r="AT59" s="102"/>
      <c r="AU59" s="102"/>
      <c r="AV59" s="102"/>
      <c r="AW59" s="102"/>
      <c r="AX59" s="102"/>
      <c r="AY59" s="102"/>
      <c r="AZ59" s="102"/>
    </row>
    <row r="60" spans="1:52" s="11" customFormat="1" ht="18.75" customHeight="1" x14ac:dyDescent="0.3">
      <c r="A60" s="20"/>
      <c r="B60" s="51"/>
      <c r="C60" s="55"/>
      <c r="D60" s="55"/>
      <c r="E60" s="55"/>
      <c r="F60" s="55"/>
      <c r="G60" s="55"/>
      <c r="H60" s="114"/>
      <c r="I60" s="114"/>
      <c r="J60" s="52"/>
      <c r="L60" s="102"/>
      <c r="M60" s="102"/>
      <c r="N60" s="102"/>
      <c r="O60" s="102"/>
      <c r="P60" s="102"/>
      <c r="Q60" s="102"/>
      <c r="R60" s="102"/>
      <c r="S60" s="102"/>
      <c r="T60" s="102"/>
      <c r="U60" s="102"/>
      <c r="V60" s="102"/>
      <c r="W60" s="102"/>
      <c r="X60" s="102"/>
      <c r="Y60" s="102"/>
      <c r="Z60" s="102"/>
      <c r="AA60" s="102"/>
      <c r="AB60" s="102"/>
      <c r="AC60" s="102"/>
      <c r="AD60" s="102"/>
      <c r="AE60" s="102"/>
      <c r="AF60" s="102"/>
      <c r="AG60" s="102"/>
      <c r="AH60" s="102"/>
      <c r="AI60" s="102"/>
      <c r="AJ60" s="102"/>
      <c r="AK60" s="102"/>
      <c r="AL60" s="102"/>
      <c r="AM60" s="102"/>
      <c r="AN60" s="102"/>
      <c r="AO60" s="102"/>
      <c r="AP60" s="102"/>
      <c r="AQ60" s="102"/>
      <c r="AR60" s="102"/>
      <c r="AS60" s="102"/>
      <c r="AT60" s="102"/>
      <c r="AU60" s="102"/>
      <c r="AV60" s="102"/>
      <c r="AW60" s="102"/>
      <c r="AX60" s="102"/>
      <c r="AY60" s="102"/>
      <c r="AZ60" s="102"/>
    </row>
    <row r="61" spans="1:52" s="11" customFormat="1" ht="15.75" customHeight="1" thickBot="1" x14ac:dyDescent="0.35">
      <c r="A61" s="20"/>
      <c r="B61" s="51"/>
      <c r="C61" s="48"/>
      <c r="D61" s="49"/>
      <c r="E61" s="49"/>
      <c r="F61" s="49"/>
      <c r="G61" s="88" t="s">
        <v>225</v>
      </c>
      <c r="H61" s="114"/>
      <c r="I61" s="114"/>
      <c r="J61" s="52"/>
      <c r="L61" s="102"/>
      <c r="M61" s="102"/>
      <c r="N61" s="102"/>
      <c r="O61" s="102"/>
      <c r="P61" s="102"/>
      <c r="Q61" s="102"/>
      <c r="R61" s="102"/>
      <c r="S61" s="102"/>
      <c r="T61" s="102"/>
      <c r="U61" s="102"/>
      <c r="V61" s="102"/>
      <c r="W61" s="102"/>
      <c r="X61" s="102"/>
      <c r="Y61" s="102"/>
      <c r="Z61" s="102"/>
      <c r="AA61" s="102"/>
      <c r="AB61" s="102"/>
      <c r="AC61" s="102"/>
      <c r="AD61" s="102"/>
      <c r="AE61" s="102"/>
      <c r="AF61" s="102"/>
      <c r="AG61" s="102"/>
      <c r="AH61" s="102"/>
      <c r="AI61" s="102"/>
      <c r="AJ61" s="102"/>
      <c r="AK61" s="102"/>
      <c r="AL61" s="102"/>
      <c r="AM61" s="102"/>
      <c r="AN61" s="102"/>
      <c r="AO61" s="102"/>
      <c r="AP61" s="102"/>
      <c r="AQ61" s="102"/>
      <c r="AR61" s="102"/>
      <c r="AS61" s="102"/>
      <c r="AT61" s="102"/>
      <c r="AU61" s="102"/>
      <c r="AV61" s="102"/>
      <c r="AW61" s="102"/>
      <c r="AX61" s="102"/>
      <c r="AY61" s="102"/>
      <c r="AZ61" s="102"/>
    </row>
    <row r="62" spans="1:52" s="11" customFormat="1" ht="78" customHeight="1" x14ac:dyDescent="0.3">
      <c r="A62" s="20"/>
      <c r="B62" s="51"/>
      <c r="C62" s="48"/>
      <c r="D62" s="49"/>
      <c r="E62" s="49"/>
      <c r="F62" s="31" t="s">
        <v>226</v>
      </c>
      <c r="G62" s="471" t="s">
        <v>293</v>
      </c>
      <c r="H62" s="472"/>
      <c r="I62" s="473"/>
      <c r="J62" s="52"/>
      <c r="L62" s="102"/>
      <c r="M62" s="102"/>
      <c r="N62" s="102"/>
      <c r="O62" s="102"/>
      <c r="P62" s="102"/>
      <c r="Q62" s="102"/>
      <c r="R62" s="102"/>
      <c r="S62" s="102"/>
      <c r="T62" s="102"/>
      <c r="U62" s="102"/>
      <c r="V62" s="102"/>
      <c r="W62" s="102"/>
      <c r="X62" s="102"/>
      <c r="Y62" s="102"/>
      <c r="Z62" s="102"/>
      <c r="AA62" s="102"/>
      <c r="AB62" s="102"/>
      <c r="AC62" s="102"/>
      <c r="AD62" s="102"/>
      <c r="AE62" s="102"/>
      <c r="AF62" s="102"/>
      <c r="AG62" s="102"/>
      <c r="AH62" s="102"/>
      <c r="AI62" s="102"/>
      <c r="AJ62" s="102"/>
      <c r="AK62" s="102"/>
      <c r="AL62" s="102"/>
      <c r="AM62" s="102"/>
      <c r="AN62" s="102"/>
      <c r="AO62" s="102"/>
      <c r="AP62" s="102"/>
      <c r="AQ62" s="102"/>
      <c r="AR62" s="102"/>
      <c r="AS62" s="102"/>
      <c r="AT62" s="102"/>
      <c r="AU62" s="102"/>
      <c r="AV62" s="102"/>
      <c r="AW62" s="102"/>
      <c r="AX62" s="102"/>
      <c r="AY62" s="102"/>
      <c r="AZ62" s="102"/>
    </row>
    <row r="63" spans="1:52" s="11" customFormat="1" ht="54.75" customHeight="1" x14ac:dyDescent="0.3">
      <c r="A63" s="20"/>
      <c r="B63" s="51"/>
      <c r="C63" s="48"/>
      <c r="D63" s="49"/>
      <c r="E63" s="49"/>
      <c r="F63" s="32" t="s">
        <v>227</v>
      </c>
      <c r="G63" s="474" t="s">
        <v>294</v>
      </c>
      <c r="H63" s="475"/>
      <c r="I63" s="476"/>
      <c r="J63" s="52"/>
      <c r="L63" s="102"/>
      <c r="M63" s="102"/>
      <c r="N63" s="102"/>
      <c r="O63" s="102"/>
      <c r="P63" s="102"/>
      <c r="Q63" s="102"/>
      <c r="R63" s="102"/>
      <c r="S63" s="102"/>
      <c r="T63" s="102"/>
      <c r="U63" s="102"/>
      <c r="V63" s="102"/>
      <c r="W63" s="102"/>
      <c r="X63" s="102"/>
      <c r="Y63" s="102"/>
      <c r="Z63" s="102"/>
      <c r="AA63" s="102"/>
      <c r="AB63" s="102"/>
      <c r="AC63" s="102"/>
      <c r="AD63" s="102"/>
      <c r="AE63" s="102"/>
      <c r="AF63" s="102"/>
      <c r="AG63" s="102"/>
      <c r="AH63" s="102"/>
      <c r="AI63" s="102"/>
      <c r="AJ63" s="102"/>
      <c r="AK63" s="102"/>
      <c r="AL63" s="102"/>
      <c r="AM63" s="102"/>
      <c r="AN63" s="102"/>
      <c r="AO63" s="102"/>
      <c r="AP63" s="102"/>
      <c r="AQ63" s="102"/>
      <c r="AR63" s="102"/>
      <c r="AS63" s="102"/>
      <c r="AT63" s="102"/>
      <c r="AU63" s="102"/>
      <c r="AV63" s="102"/>
      <c r="AW63" s="102"/>
      <c r="AX63" s="102"/>
      <c r="AY63" s="102"/>
      <c r="AZ63" s="102"/>
    </row>
    <row r="64" spans="1:52" s="11" customFormat="1" ht="58.5" customHeight="1" x14ac:dyDescent="0.3">
      <c r="A64" s="20"/>
      <c r="B64" s="51"/>
      <c r="C64" s="48"/>
      <c r="D64" s="49"/>
      <c r="E64" s="49"/>
      <c r="F64" s="32" t="s">
        <v>228</v>
      </c>
      <c r="G64" s="474" t="s">
        <v>295</v>
      </c>
      <c r="H64" s="475"/>
      <c r="I64" s="476"/>
      <c r="J64" s="52"/>
      <c r="L64" s="102"/>
      <c r="M64" s="102"/>
      <c r="N64" s="102"/>
      <c r="O64" s="102"/>
      <c r="P64" s="102"/>
      <c r="Q64" s="102"/>
      <c r="R64" s="102"/>
      <c r="S64" s="102"/>
      <c r="T64" s="102"/>
      <c r="U64" s="102"/>
      <c r="V64" s="102"/>
      <c r="W64" s="102"/>
      <c r="X64" s="102"/>
      <c r="Y64" s="102"/>
      <c r="Z64" s="102"/>
      <c r="AA64" s="102"/>
      <c r="AB64" s="102"/>
      <c r="AC64" s="102"/>
      <c r="AD64" s="102"/>
      <c r="AE64" s="102"/>
      <c r="AF64" s="102"/>
      <c r="AG64" s="102"/>
      <c r="AH64" s="102"/>
      <c r="AI64" s="102"/>
      <c r="AJ64" s="102"/>
      <c r="AK64" s="102"/>
      <c r="AL64" s="102"/>
      <c r="AM64" s="102"/>
      <c r="AN64" s="102"/>
      <c r="AO64" s="102"/>
      <c r="AP64" s="102"/>
      <c r="AQ64" s="102"/>
      <c r="AR64" s="102"/>
      <c r="AS64" s="102"/>
      <c r="AT64" s="102"/>
      <c r="AU64" s="102"/>
      <c r="AV64" s="102"/>
      <c r="AW64" s="102"/>
      <c r="AX64" s="102"/>
      <c r="AY64" s="102"/>
      <c r="AZ64" s="102"/>
    </row>
    <row r="65" spans="1:52" ht="60" customHeight="1" x14ac:dyDescent="0.3">
      <c r="A65" s="21"/>
      <c r="B65" s="51"/>
      <c r="C65" s="48"/>
      <c r="D65" s="49"/>
      <c r="E65" s="49"/>
      <c r="F65" s="32" t="s">
        <v>229</v>
      </c>
      <c r="G65" s="474" t="s">
        <v>296</v>
      </c>
      <c r="H65" s="475"/>
      <c r="I65" s="476"/>
      <c r="J65" s="52"/>
      <c r="L65" s="102"/>
      <c r="M65" s="102"/>
      <c r="N65" s="102"/>
      <c r="O65" s="102"/>
      <c r="P65" s="102"/>
      <c r="Q65" s="102"/>
      <c r="R65" s="102"/>
      <c r="S65" s="102"/>
      <c r="T65" s="102"/>
      <c r="U65" s="102"/>
      <c r="V65" s="102"/>
      <c r="W65" s="102"/>
      <c r="X65" s="102"/>
      <c r="Y65" s="102"/>
      <c r="Z65" s="102"/>
      <c r="AA65" s="102"/>
      <c r="AB65" s="102"/>
      <c r="AC65" s="102"/>
      <c r="AD65" s="102"/>
      <c r="AE65" s="102"/>
      <c r="AF65" s="102"/>
      <c r="AG65" s="102"/>
      <c r="AH65" s="102"/>
      <c r="AI65" s="102"/>
      <c r="AJ65" s="102"/>
      <c r="AK65" s="102"/>
      <c r="AL65" s="102"/>
      <c r="AM65" s="102"/>
      <c r="AN65" s="102"/>
      <c r="AO65" s="102"/>
      <c r="AP65" s="102"/>
      <c r="AQ65" s="102"/>
      <c r="AR65" s="102"/>
      <c r="AS65" s="102"/>
      <c r="AT65" s="102"/>
      <c r="AU65" s="102"/>
      <c r="AV65" s="102"/>
      <c r="AW65" s="102"/>
      <c r="AX65" s="102"/>
      <c r="AY65" s="102"/>
      <c r="AZ65" s="102"/>
    </row>
    <row r="66" spans="1:52" ht="54" customHeight="1" x14ac:dyDescent="0.3">
      <c r="A66" s="21"/>
      <c r="B66" s="46"/>
      <c r="C66" s="48"/>
      <c r="D66" s="49"/>
      <c r="E66" s="49"/>
      <c r="F66" s="32" t="s">
        <v>230</v>
      </c>
      <c r="G66" s="474" t="s">
        <v>297</v>
      </c>
      <c r="H66" s="475"/>
      <c r="I66" s="476"/>
      <c r="J66" s="47"/>
      <c r="L66" s="102"/>
      <c r="M66" s="102"/>
      <c r="N66" s="102"/>
      <c r="O66" s="102"/>
      <c r="P66" s="102"/>
      <c r="Q66" s="102"/>
      <c r="R66" s="102"/>
      <c r="S66" s="102"/>
      <c r="T66" s="102"/>
      <c r="U66" s="102"/>
      <c r="V66" s="102"/>
      <c r="W66" s="102"/>
      <c r="X66" s="102"/>
      <c r="Y66" s="102"/>
      <c r="Z66" s="102"/>
      <c r="AA66" s="102"/>
      <c r="AB66" s="102"/>
      <c r="AC66" s="102"/>
      <c r="AD66" s="102"/>
      <c r="AE66" s="102"/>
      <c r="AF66" s="102"/>
      <c r="AG66" s="102"/>
      <c r="AH66" s="102"/>
      <c r="AI66" s="102"/>
      <c r="AJ66" s="102"/>
      <c r="AK66" s="102"/>
      <c r="AL66" s="102"/>
      <c r="AM66" s="102"/>
      <c r="AN66" s="102"/>
      <c r="AO66" s="102"/>
      <c r="AP66" s="102"/>
      <c r="AQ66" s="102"/>
      <c r="AR66" s="102"/>
      <c r="AS66" s="102"/>
      <c r="AT66" s="102"/>
      <c r="AU66" s="102"/>
      <c r="AV66" s="102"/>
      <c r="AW66" s="102"/>
      <c r="AX66" s="102"/>
      <c r="AY66" s="102"/>
      <c r="AZ66" s="102"/>
    </row>
    <row r="67" spans="1:52" ht="61.5" customHeight="1" thickBot="1" x14ac:dyDescent="0.35">
      <c r="A67" s="21"/>
      <c r="B67" s="46"/>
      <c r="C67" s="48"/>
      <c r="D67" s="49"/>
      <c r="E67" s="49"/>
      <c r="F67" s="33" t="s">
        <v>231</v>
      </c>
      <c r="G67" s="466" t="s">
        <v>298</v>
      </c>
      <c r="H67" s="467"/>
      <c r="I67" s="468"/>
      <c r="J67" s="47"/>
      <c r="L67" s="102"/>
      <c r="M67" s="102"/>
      <c r="N67" s="102"/>
      <c r="O67" s="102"/>
      <c r="P67" s="102"/>
      <c r="Q67" s="102"/>
      <c r="R67" s="102"/>
      <c r="S67" s="102"/>
      <c r="T67" s="102"/>
      <c r="U67" s="102"/>
      <c r="V67" s="102"/>
      <c r="W67" s="102"/>
      <c r="X67" s="102"/>
      <c r="Y67" s="102"/>
      <c r="Z67" s="102"/>
      <c r="AA67" s="102"/>
      <c r="AB67" s="102"/>
      <c r="AC67" s="102"/>
      <c r="AD67" s="102"/>
      <c r="AE67" s="102"/>
      <c r="AF67" s="102"/>
      <c r="AG67" s="102"/>
      <c r="AH67" s="102"/>
      <c r="AI67" s="102"/>
      <c r="AJ67" s="102"/>
      <c r="AK67" s="102"/>
      <c r="AL67" s="102"/>
      <c r="AM67" s="102"/>
      <c r="AN67" s="102"/>
      <c r="AO67" s="102"/>
      <c r="AP67" s="102"/>
      <c r="AQ67" s="102"/>
      <c r="AR67" s="102"/>
      <c r="AS67" s="102"/>
      <c r="AT67" s="102"/>
      <c r="AU67" s="102"/>
      <c r="AV67" s="102"/>
      <c r="AW67" s="102"/>
      <c r="AX67" s="102"/>
      <c r="AY67" s="102"/>
      <c r="AZ67" s="102"/>
    </row>
    <row r="68" spans="1:52" ht="15" thickBot="1" x14ac:dyDescent="0.35">
      <c r="A68" s="21"/>
      <c r="B68" s="56"/>
      <c r="C68" s="57"/>
      <c r="D68" s="58"/>
      <c r="E68" s="58"/>
      <c r="F68" s="58"/>
      <c r="G68" s="58"/>
      <c r="H68" s="115"/>
      <c r="I68" s="115"/>
      <c r="J68" s="59"/>
      <c r="K68" s="102"/>
      <c r="L68" s="102"/>
      <c r="M68" s="102"/>
      <c r="N68" s="102"/>
      <c r="O68" s="102"/>
      <c r="P68" s="102"/>
      <c r="Q68" s="102"/>
      <c r="R68" s="102"/>
      <c r="S68" s="102"/>
      <c r="T68" s="102"/>
      <c r="U68" s="102"/>
      <c r="V68" s="102"/>
      <c r="W68" s="102"/>
      <c r="X68" s="102"/>
      <c r="Y68" s="102"/>
      <c r="Z68" s="102"/>
      <c r="AA68" s="102"/>
      <c r="AB68" s="102"/>
      <c r="AC68" s="102"/>
      <c r="AD68" s="102"/>
      <c r="AE68" s="102"/>
      <c r="AF68" s="102"/>
      <c r="AG68" s="102"/>
      <c r="AH68" s="102"/>
      <c r="AI68" s="102"/>
      <c r="AJ68" s="102"/>
      <c r="AK68" s="102"/>
      <c r="AL68" s="102"/>
      <c r="AM68" s="102"/>
      <c r="AN68" s="102"/>
      <c r="AO68" s="102"/>
      <c r="AP68" s="102"/>
      <c r="AQ68" s="102"/>
      <c r="AR68" s="102"/>
    </row>
    <row r="69" spans="1:52" ht="50.1" customHeight="1" x14ac:dyDescent="0.3">
      <c r="A69" s="21"/>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c r="AA69" s="102"/>
      <c r="AB69" s="102"/>
      <c r="AC69" s="102"/>
      <c r="AD69" s="102"/>
      <c r="AE69" s="102"/>
      <c r="AF69" s="102"/>
      <c r="AG69" s="102"/>
      <c r="AH69" s="102"/>
      <c r="AI69" s="102"/>
      <c r="AJ69" s="102"/>
      <c r="AK69" s="102"/>
      <c r="AL69" s="102"/>
      <c r="AM69" s="102"/>
      <c r="AN69" s="102"/>
      <c r="AO69" s="102"/>
      <c r="AP69" s="102"/>
      <c r="AQ69" s="102"/>
      <c r="AR69" s="102"/>
    </row>
    <row r="70" spans="1:52" ht="50.1" customHeight="1" x14ac:dyDescent="0.3">
      <c r="A70" s="21"/>
      <c r="C70" s="102"/>
      <c r="D70" s="102"/>
      <c r="E70" s="102"/>
      <c r="F70" s="102"/>
      <c r="G70" s="102"/>
      <c r="H70" s="102"/>
      <c r="I70" s="102"/>
      <c r="J70" s="102"/>
      <c r="K70" s="102"/>
      <c r="L70" s="102"/>
      <c r="M70" s="102"/>
      <c r="N70" s="102"/>
      <c r="O70" s="102"/>
      <c r="P70" s="102"/>
      <c r="Q70" s="102"/>
      <c r="R70" s="102"/>
      <c r="S70" s="102"/>
      <c r="T70" s="102"/>
      <c r="U70" s="102"/>
      <c r="V70" s="102"/>
      <c r="W70" s="102"/>
      <c r="X70" s="102"/>
      <c r="Y70" s="102"/>
      <c r="Z70" s="102"/>
      <c r="AA70" s="102"/>
      <c r="AB70" s="102"/>
      <c r="AC70" s="102"/>
      <c r="AD70" s="102"/>
      <c r="AE70" s="102"/>
      <c r="AF70" s="102"/>
      <c r="AG70" s="102"/>
      <c r="AH70" s="102"/>
      <c r="AI70" s="102"/>
      <c r="AJ70" s="102"/>
      <c r="AK70" s="102"/>
      <c r="AL70" s="102"/>
      <c r="AM70" s="102"/>
      <c r="AN70" s="102"/>
      <c r="AO70" s="102"/>
      <c r="AP70" s="102"/>
      <c r="AQ70" s="102"/>
      <c r="AR70" s="102"/>
    </row>
    <row r="71" spans="1:52" ht="49.5" customHeight="1" x14ac:dyDescent="0.3">
      <c r="A71" s="21"/>
      <c r="C71" s="102"/>
      <c r="D71" s="102"/>
      <c r="E71" s="102"/>
      <c r="F71" s="102"/>
      <c r="G71" s="102"/>
      <c r="H71" s="102"/>
      <c r="I71" s="102"/>
      <c r="J71" s="102"/>
      <c r="K71" s="102"/>
      <c r="L71" s="102"/>
      <c r="M71" s="102"/>
      <c r="N71" s="102"/>
      <c r="O71" s="102"/>
      <c r="P71" s="102"/>
      <c r="Q71" s="102"/>
      <c r="R71" s="102"/>
      <c r="S71" s="102"/>
      <c r="T71" s="102"/>
      <c r="U71" s="102"/>
      <c r="V71" s="102"/>
      <c r="W71" s="102"/>
      <c r="X71" s="102"/>
      <c r="Y71" s="102"/>
      <c r="Z71" s="102"/>
      <c r="AA71" s="102"/>
      <c r="AB71" s="102"/>
      <c r="AC71" s="102"/>
      <c r="AD71" s="102"/>
      <c r="AE71" s="102"/>
      <c r="AF71" s="102"/>
      <c r="AG71" s="102"/>
      <c r="AH71" s="102"/>
      <c r="AI71" s="102"/>
      <c r="AJ71" s="102"/>
      <c r="AK71" s="102"/>
      <c r="AL71" s="102"/>
      <c r="AM71" s="102"/>
      <c r="AN71" s="102"/>
      <c r="AO71" s="102"/>
      <c r="AP71" s="102"/>
      <c r="AQ71" s="102"/>
      <c r="AR71" s="102"/>
    </row>
    <row r="72" spans="1:52" ht="50.1" customHeight="1" x14ac:dyDescent="0.3">
      <c r="A72" s="21"/>
      <c r="C72" s="102"/>
      <c r="D72" s="102"/>
      <c r="E72" s="102"/>
      <c r="F72" s="102"/>
      <c r="G72" s="102"/>
      <c r="H72" s="102"/>
      <c r="I72" s="102"/>
      <c r="J72" s="102"/>
      <c r="K72" s="102"/>
      <c r="L72" s="102"/>
      <c r="M72" s="102"/>
      <c r="N72" s="102"/>
      <c r="O72" s="102"/>
      <c r="P72" s="102"/>
      <c r="Q72" s="102"/>
      <c r="R72" s="102"/>
      <c r="S72" s="102"/>
      <c r="T72" s="102"/>
      <c r="U72" s="102"/>
      <c r="V72" s="102"/>
      <c r="W72" s="102"/>
      <c r="X72" s="102"/>
      <c r="Y72" s="102"/>
      <c r="Z72" s="102"/>
      <c r="AA72" s="102"/>
      <c r="AB72" s="102"/>
      <c r="AC72" s="102"/>
      <c r="AD72" s="102"/>
      <c r="AE72" s="102"/>
      <c r="AF72" s="102"/>
      <c r="AG72" s="102"/>
      <c r="AH72" s="102"/>
      <c r="AI72" s="102"/>
      <c r="AJ72" s="102"/>
      <c r="AK72" s="102"/>
      <c r="AL72" s="102"/>
      <c r="AM72" s="102"/>
      <c r="AN72" s="102"/>
      <c r="AO72" s="102"/>
      <c r="AP72" s="102"/>
      <c r="AQ72" s="102"/>
      <c r="AR72" s="102"/>
    </row>
    <row r="73" spans="1:52" ht="50.1" customHeight="1" x14ac:dyDescent="0.3">
      <c r="A73" s="21"/>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c r="AC73" s="102"/>
      <c r="AD73" s="102"/>
      <c r="AE73" s="102"/>
      <c r="AF73" s="102"/>
      <c r="AG73" s="102"/>
      <c r="AH73" s="102"/>
      <c r="AI73" s="102"/>
      <c r="AJ73" s="102"/>
      <c r="AK73" s="102"/>
      <c r="AL73" s="102"/>
      <c r="AM73" s="102"/>
      <c r="AN73" s="102"/>
      <c r="AO73" s="102"/>
      <c r="AP73" s="102"/>
      <c r="AQ73" s="102"/>
      <c r="AR73" s="102"/>
    </row>
    <row r="74" spans="1:52" ht="50.1" customHeight="1" x14ac:dyDescent="0.3">
      <c r="A74" s="21"/>
      <c r="C74" s="102"/>
      <c r="D74" s="102"/>
      <c r="E74" s="102"/>
      <c r="F74" s="102"/>
      <c r="G74" s="102"/>
      <c r="H74" s="102"/>
      <c r="I74" s="102"/>
      <c r="J74" s="102"/>
      <c r="K74" s="102"/>
      <c r="L74" s="102"/>
      <c r="M74" s="102"/>
      <c r="N74" s="102"/>
      <c r="O74" s="102"/>
      <c r="P74" s="102"/>
      <c r="Q74" s="102"/>
      <c r="R74" s="102"/>
      <c r="S74" s="102"/>
      <c r="T74" s="102"/>
      <c r="U74" s="102"/>
      <c r="V74" s="102"/>
      <c r="W74" s="102"/>
      <c r="X74" s="102"/>
      <c r="Y74" s="102"/>
      <c r="Z74" s="102"/>
      <c r="AA74" s="102"/>
      <c r="AB74" s="102"/>
      <c r="AC74" s="102"/>
      <c r="AD74" s="102"/>
      <c r="AE74" s="102"/>
      <c r="AF74" s="102"/>
      <c r="AG74" s="102"/>
      <c r="AH74" s="102"/>
      <c r="AI74" s="102"/>
      <c r="AJ74" s="102"/>
      <c r="AK74" s="102"/>
      <c r="AL74" s="102"/>
      <c r="AM74" s="102"/>
      <c r="AN74" s="102"/>
      <c r="AO74" s="102"/>
      <c r="AP74" s="102"/>
      <c r="AQ74" s="102"/>
      <c r="AR74" s="102"/>
    </row>
    <row r="75" spans="1:52" x14ac:dyDescent="0.3">
      <c r="A75" s="21"/>
      <c r="C75" s="102"/>
      <c r="D75" s="102"/>
      <c r="E75" s="102"/>
      <c r="F75" s="102"/>
      <c r="G75" s="102"/>
      <c r="H75" s="102"/>
      <c r="I75" s="102"/>
      <c r="J75" s="102"/>
      <c r="K75" s="102"/>
      <c r="L75" s="102"/>
      <c r="M75" s="102"/>
      <c r="N75" s="102"/>
      <c r="O75" s="102"/>
      <c r="P75" s="102"/>
      <c r="Q75" s="102"/>
      <c r="R75" s="102"/>
      <c r="S75" s="102"/>
      <c r="T75" s="102"/>
      <c r="U75" s="102"/>
      <c r="V75" s="102"/>
      <c r="W75" s="102"/>
      <c r="X75" s="102"/>
      <c r="Y75" s="102"/>
      <c r="Z75" s="102"/>
      <c r="AA75" s="102"/>
      <c r="AB75" s="102"/>
      <c r="AC75" s="102"/>
      <c r="AD75" s="102"/>
      <c r="AE75" s="102"/>
      <c r="AF75" s="102"/>
      <c r="AG75" s="102"/>
      <c r="AH75" s="102"/>
      <c r="AI75" s="102"/>
      <c r="AJ75" s="102"/>
      <c r="AK75" s="102"/>
      <c r="AL75" s="102"/>
      <c r="AM75" s="102"/>
      <c r="AN75" s="102"/>
      <c r="AO75" s="102"/>
      <c r="AP75" s="102"/>
      <c r="AQ75" s="102"/>
      <c r="AR75" s="102"/>
    </row>
    <row r="76" spans="1:52" x14ac:dyDescent="0.3">
      <c r="A76" s="21"/>
      <c r="C76" s="102"/>
      <c r="D76" s="102"/>
      <c r="E76" s="102"/>
      <c r="F76" s="102"/>
      <c r="G76" s="102"/>
      <c r="H76" s="102"/>
      <c r="I76" s="102"/>
      <c r="J76" s="102"/>
      <c r="K76" s="102"/>
      <c r="L76" s="102"/>
      <c r="M76" s="102"/>
      <c r="N76" s="102"/>
      <c r="O76" s="102"/>
      <c r="P76" s="102"/>
      <c r="Q76" s="102"/>
      <c r="R76" s="102"/>
      <c r="S76" s="102"/>
      <c r="T76" s="102"/>
      <c r="U76" s="102"/>
      <c r="V76" s="102"/>
      <c r="W76" s="102"/>
      <c r="X76" s="102"/>
      <c r="Y76" s="102"/>
      <c r="Z76" s="102"/>
      <c r="AA76" s="102"/>
      <c r="AB76" s="102"/>
      <c r="AC76" s="102"/>
      <c r="AD76" s="102"/>
      <c r="AE76" s="102"/>
      <c r="AF76" s="102"/>
      <c r="AG76" s="102"/>
      <c r="AH76" s="102"/>
      <c r="AI76" s="102"/>
      <c r="AJ76" s="102"/>
      <c r="AK76" s="102"/>
      <c r="AL76" s="102"/>
      <c r="AM76" s="102"/>
      <c r="AN76" s="102"/>
      <c r="AO76" s="102"/>
      <c r="AP76" s="102"/>
      <c r="AQ76" s="102"/>
      <c r="AR76" s="102"/>
    </row>
    <row r="77" spans="1:52" x14ac:dyDescent="0.3">
      <c r="A77" s="21"/>
      <c r="C77" s="102"/>
      <c r="D77" s="102"/>
      <c r="E77" s="102"/>
      <c r="F77" s="102"/>
      <c r="G77" s="102"/>
      <c r="H77" s="102"/>
      <c r="I77" s="102"/>
      <c r="J77" s="102"/>
      <c r="K77" s="102"/>
      <c r="L77" s="102"/>
      <c r="M77" s="102"/>
      <c r="N77" s="102"/>
      <c r="O77" s="102"/>
      <c r="P77" s="102"/>
      <c r="Q77" s="102"/>
      <c r="R77" s="102"/>
      <c r="S77" s="102"/>
      <c r="T77" s="102"/>
      <c r="U77" s="102"/>
      <c r="V77" s="102"/>
      <c r="W77" s="102"/>
      <c r="X77" s="102"/>
      <c r="Y77" s="102"/>
      <c r="Z77" s="102"/>
      <c r="AA77" s="102"/>
      <c r="AB77" s="102"/>
      <c r="AC77" s="102"/>
      <c r="AD77" s="102"/>
      <c r="AE77" s="102"/>
      <c r="AF77" s="102"/>
      <c r="AG77" s="102"/>
      <c r="AH77" s="102"/>
      <c r="AI77" s="102"/>
      <c r="AJ77" s="102"/>
      <c r="AK77" s="102"/>
      <c r="AL77" s="102"/>
      <c r="AM77" s="102"/>
      <c r="AN77" s="102"/>
      <c r="AO77" s="102"/>
      <c r="AP77" s="102"/>
      <c r="AQ77" s="102"/>
      <c r="AR77" s="102"/>
    </row>
    <row r="78" spans="1:52" x14ac:dyDescent="0.3">
      <c r="A78" s="102"/>
      <c r="C78" s="102"/>
      <c r="D78" s="102"/>
      <c r="E78" s="102"/>
      <c r="F78" s="102"/>
      <c r="G78" s="102"/>
      <c r="H78" s="102"/>
      <c r="I78" s="102"/>
      <c r="J78" s="102"/>
      <c r="K78" s="102"/>
      <c r="L78" s="102"/>
      <c r="M78" s="102"/>
      <c r="N78" s="102"/>
      <c r="O78" s="102"/>
      <c r="P78" s="102"/>
      <c r="Q78" s="102"/>
      <c r="R78" s="102"/>
      <c r="S78" s="102"/>
      <c r="T78" s="102"/>
      <c r="U78" s="102"/>
      <c r="V78" s="102"/>
      <c r="W78" s="102"/>
      <c r="X78" s="102"/>
      <c r="Y78" s="102"/>
      <c r="Z78" s="102"/>
      <c r="AA78" s="102"/>
      <c r="AB78" s="102"/>
      <c r="AC78" s="102"/>
      <c r="AD78" s="102"/>
      <c r="AE78" s="102"/>
      <c r="AF78" s="102"/>
      <c r="AG78" s="102"/>
      <c r="AH78" s="102"/>
      <c r="AI78" s="102"/>
      <c r="AJ78" s="102"/>
      <c r="AK78" s="102"/>
      <c r="AL78" s="102"/>
      <c r="AM78" s="102"/>
      <c r="AN78" s="102"/>
      <c r="AO78" s="102"/>
      <c r="AP78" s="102"/>
      <c r="AQ78" s="102"/>
      <c r="AR78" s="102"/>
      <c r="AS78" s="102"/>
      <c r="AT78" s="102"/>
      <c r="AU78" s="102"/>
      <c r="AV78" s="102"/>
      <c r="AW78" s="102"/>
      <c r="AX78" s="102"/>
      <c r="AY78" s="102"/>
      <c r="AZ78" s="102"/>
    </row>
    <row r="79" spans="1:52" x14ac:dyDescent="0.3">
      <c r="A79" s="102"/>
      <c r="B79" s="102"/>
      <c r="C79" s="102"/>
      <c r="D79" s="102"/>
      <c r="E79" s="102"/>
      <c r="F79" s="102"/>
      <c r="G79" s="102"/>
      <c r="H79" s="102"/>
      <c r="I79" s="102"/>
      <c r="J79" s="102"/>
      <c r="K79" s="102"/>
      <c r="L79" s="102"/>
      <c r="M79" s="102"/>
      <c r="N79" s="102"/>
      <c r="O79" s="102"/>
      <c r="P79" s="102"/>
      <c r="Q79" s="102"/>
      <c r="R79" s="102"/>
      <c r="S79" s="102"/>
      <c r="T79" s="102"/>
      <c r="U79" s="102"/>
      <c r="V79" s="102"/>
      <c r="W79" s="102"/>
      <c r="X79" s="102"/>
      <c r="Y79" s="102"/>
      <c r="Z79" s="102"/>
      <c r="AA79" s="102"/>
      <c r="AB79" s="102"/>
      <c r="AC79" s="102"/>
      <c r="AD79" s="102"/>
      <c r="AE79" s="102"/>
      <c r="AF79" s="102"/>
      <c r="AG79" s="102"/>
      <c r="AH79" s="102"/>
      <c r="AI79" s="102"/>
      <c r="AJ79" s="102"/>
      <c r="AK79" s="102"/>
      <c r="AL79" s="102"/>
      <c r="AM79" s="102"/>
      <c r="AN79" s="102"/>
      <c r="AO79" s="102"/>
      <c r="AP79" s="102"/>
      <c r="AQ79" s="102"/>
      <c r="AR79" s="102"/>
      <c r="AS79" s="102"/>
      <c r="AT79" s="102"/>
      <c r="AU79" s="102"/>
      <c r="AV79" s="102"/>
      <c r="AW79" s="102"/>
      <c r="AX79" s="102"/>
      <c r="AY79" s="102"/>
      <c r="AZ79" s="102"/>
    </row>
    <row r="80" spans="1:52" x14ac:dyDescent="0.3">
      <c r="A80" s="102"/>
      <c r="B80" s="102"/>
      <c r="C80" s="102"/>
      <c r="D80" s="102"/>
      <c r="E80" s="102"/>
      <c r="F80" s="102"/>
      <c r="G80" s="102"/>
      <c r="H80" s="102"/>
      <c r="I80" s="102"/>
      <c r="J80" s="102"/>
      <c r="K80" s="102"/>
      <c r="L80" s="102"/>
      <c r="M80" s="102"/>
      <c r="N80" s="102"/>
      <c r="O80" s="102"/>
      <c r="P80" s="102"/>
      <c r="Q80" s="102"/>
      <c r="R80" s="102"/>
      <c r="S80" s="102"/>
      <c r="T80" s="102"/>
      <c r="U80" s="102"/>
      <c r="V80" s="102"/>
      <c r="W80" s="102"/>
      <c r="X80" s="102"/>
      <c r="Y80" s="102"/>
      <c r="Z80" s="102"/>
      <c r="AA80" s="102"/>
      <c r="AB80" s="102"/>
      <c r="AC80" s="102"/>
      <c r="AD80" s="102"/>
      <c r="AE80" s="102"/>
      <c r="AF80" s="102"/>
      <c r="AG80" s="102"/>
      <c r="AH80" s="102"/>
      <c r="AI80" s="102"/>
      <c r="AJ80" s="102"/>
      <c r="AK80" s="102"/>
      <c r="AL80" s="102"/>
      <c r="AM80" s="102"/>
      <c r="AN80" s="102"/>
      <c r="AO80" s="102"/>
      <c r="AP80" s="102"/>
      <c r="AQ80" s="102"/>
      <c r="AR80" s="102"/>
      <c r="AS80" s="102"/>
      <c r="AT80" s="102"/>
      <c r="AU80" s="102"/>
      <c r="AV80" s="102"/>
      <c r="AW80" s="102"/>
      <c r="AX80" s="102"/>
      <c r="AY80" s="102"/>
      <c r="AZ80" s="102"/>
    </row>
    <row r="81" spans="1:52" x14ac:dyDescent="0.3">
      <c r="A81" s="102"/>
      <c r="B81" s="102"/>
      <c r="C81" s="102"/>
      <c r="D81" s="102"/>
      <c r="E81" s="102"/>
      <c r="F81" s="102"/>
      <c r="G81" s="102"/>
      <c r="H81" s="102"/>
      <c r="I81" s="102"/>
      <c r="J81" s="102"/>
      <c r="K81" s="102"/>
      <c r="L81" s="102"/>
      <c r="M81" s="102"/>
      <c r="N81" s="102"/>
      <c r="O81" s="102"/>
      <c r="P81" s="102"/>
      <c r="Q81" s="102"/>
      <c r="R81" s="102"/>
      <c r="S81" s="102"/>
      <c r="T81" s="102"/>
      <c r="U81" s="102"/>
      <c r="V81" s="102"/>
      <c r="W81" s="102"/>
      <c r="X81" s="102"/>
      <c r="Y81" s="102"/>
      <c r="Z81" s="102"/>
      <c r="AA81" s="102"/>
      <c r="AB81" s="102"/>
      <c r="AC81" s="102"/>
      <c r="AD81" s="102"/>
      <c r="AE81" s="102"/>
      <c r="AF81" s="102"/>
      <c r="AG81" s="102"/>
      <c r="AH81" s="102"/>
      <c r="AI81" s="102"/>
      <c r="AJ81" s="102"/>
      <c r="AK81" s="102"/>
      <c r="AL81" s="102"/>
      <c r="AM81" s="102"/>
      <c r="AN81" s="102"/>
      <c r="AO81" s="102"/>
      <c r="AP81" s="102"/>
      <c r="AQ81" s="102"/>
      <c r="AR81" s="102"/>
      <c r="AS81" s="102"/>
      <c r="AT81" s="102"/>
      <c r="AU81" s="102"/>
      <c r="AV81" s="102"/>
      <c r="AW81" s="102"/>
      <c r="AX81" s="102"/>
      <c r="AY81" s="102"/>
      <c r="AZ81" s="102"/>
    </row>
    <row r="82" spans="1:52" x14ac:dyDescent="0.3">
      <c r="A82" s="102"/>
      <c r="B82" s="102"/>
      <c r="C82" s="102"/>
      <c r="D82" s="102"/>
      <c r="E82" s="102"/>
      <c r="F82" s="102"/>
      <c r="G82" s="102"/>
      <c r="H82" s="102"/>
      <c r="I82" s="102"/>
      <c r="J82" s="102"/>
      <c r="K82" s="102"/>
    </row>
    <row r="83" spans="1:52" x14ac:dyDescent="0.3">
      <c r="A83" s="102"/>
      <c r="B83" s="102"/>
      <c r="C83" s="102"/>
      <c r="D83" s="102"/>
      <c r="E83" s="102"/>
      <c r="F83" s="102"/>
      <c r="G83" s="102"/>
      <c r="H83" s="102"/>
      <c r="I83" s="102"/>
      <c r="J83" s="102"/>
      <c r="K83" s="102"/>
    </row>
    <row r="84" spans="1:52" x14ac:dyDescent="0.3">
      <c r="A84" s="102"/>
      <c r="B84" s="102"/>
      <c r="C84" s="102"/>
      <c r="D84" s="102"/>
      <c r="E84" s="102"/>
      <c r="F84" s="102"/>
      <c r="G84" s="102"/>
      <c r="H84" s="102"/>
      <c r="I84" s="102"/>
      <c r="J84" s="102"/>
      <c r="K84" s="102"/>
    </row>
    <row r="85" spans="1:52" x14ac:dyDescent="0.3">
      <c r="A85" s="102"/>
      <c r="B85" s="102"/>
      <c r="C85" s="102"/>
      <c r="D85" s="102"/>
      <c r="E85" s="102"/>
      <c r="F85" s="102"/>
      <c r="G85" s="102"/>
      <c r="H85" s="102"/>
      <c r="I85" s="102"/>
      <c r="J85" s="102"/>
      <c r="K85" s="102"/>
    </row>
    <row r="86" spans="1:52" x14ac:dyDescent="0.3">
      <c r="A86" s="102"/>
      <c r="B86" s="102"/>
      <c r="C86" s="102"/>
      <c r="D86" s="102"/>
      <c r="E86" s="102"/>
      <c r="F86" s="102"/>
      <c r="G86" s="102"/>
      <c r="H86" s="102"/>
      <c r="I86" s="102"/>
      <c r="J86" s="102"/>
      <c r="K86" s="102"/>
    </row>
    <row r="87" spans="1:52" x14ac:dyDescent="0.3">
      <c r="A87" s="102"/>
      <c r="B87" s="102"/>
      <c r="C87" s="102"/>
      <c r="D87" s="102"/>
      <c r="E87" s="102"/>
      <c r="F87" s="102"/>
      <c r="G87" s="102"/>
      <c r="H87" s="102"/>
      <c r="I87" s="102"/>
      <c r="J87" s="102"/>
      <c r="K87" s="102"/>
    </row>
    <row r="88" spans="1:52" x14ac:dyDescent="0.3">
      <c r="A88" s="102"/>
      <c r="B88" s="102"/>
      <c r="C88" s="102"/>
      <c r="D88" s="102"/>
      <c r="E88" s="102"/>
      <c r="F88" s="102"/>
      <c r="G88" s="102"/>
      <c r="H88" s="102"/>
      <c r="I88" s="102"/>
      <c r="J88" s="102"/>
      <c r="K88" s="102"/>
    </row>
    <row r="89" spans="1:52" x14ac:dyDescent="0.3">
      <c r="A89" s="102"/>
      <c r="B89" s="102"/>
      <c r="C89" s="102"/>
      <c r="D89" s="102"/>
      <c r="E89" s="102"/>
      <c r="F89" s="102"/>
      <c r="G89" s="102"/>
      <c r="H89" s="102"/>
      <c r="I89" s="102"/>
      <c r="J89" s="102"/>
      <c r="K89" s="102"/>
    </row>
    <row r="90" spans="1:52" x14ac:dyDescent="0.3">
      <c r="A90" s="102"/>
      <c r="B90" s="102"/>
      <c r="C90" s="102"/>
      <c r="D90" s="102"/>
      <c r="E90" s="102"/>
      <c r="F90" s="102"/>
      <c r="G90" s="102"/>
      <c r="H90" s="102"/>
      <c r="I90" s="102"/>
      <c r="J90" s="102"/>
      <c r="K90" s="102"/>
    </row>
    <row r="91" spans="1:52" x14ac:dyDescent="0.3">
      <c r="A91" s="102"/>
      <c r="B91" s="102"/>
      <c r="C91" s="102"/>
      <c r="D91" s="102"/>
      <c r="E91" s="102"/>
      <c r="F91" s="102"/>
      <c r="G91" s="102"/>
      <c r="H91" s="102"/>
      <c r="I91" s="102"/>
      <c r="J91" s="102"/>
      <c r="K91" s="102"/>
    </row>
    <row r="92" spans="1:52" x14ac:dyDescent="0.3">
      <c r="A92" s="102"/>
      <c r="B92" s="102"/>
      <c r="C92" s="102"/>
      <c r="D92" s="102"/>
      <c r="E92" s="102"/>
      <c r="F92" s="102"/>
      <c r="G92" s="102"/>
      <c r="H92" s="102"/>
      <c r="I92" s="102"/>
      <c r="J92" s="102"/>
      <c r="K92" s="102"/>
    </row>
    <row r="93" spans="1:52" x14ac:dyDescent="0.3">
      <c r="A93" s="102"/>
      <c r="B93" s="102"/>
      <c r="C93" s="102"/>
      <c r="D93" s="102"/>
      <c r="E93" s="102"/>
      <c r="F93" s="102"/>
      <c r="G93" s="102"/>
      <c r="H93" s="102"/>
      <c r="I93" s="102"/>
      <c r="J93" s="102"/>
      <c r="K93" s="102"/>
    </row>
    <row r="94" spans="1:52" x14ac:dyDescent="0.3">
      <c r="A94" s="102"/>
      <c r="B94" s="102"/>
      <c r="C94" s="102"/>
      <c r="D94" s="102"/>
      <c r="E94" s="102"/>
      <c r="F94" s="102"/>
      <c r="G94" s="102"/>
      <c r="H94" s="102"/>
      <c r="I94" s="102"/>
      <c r="J94" s="102"/>
      <c r="K94" s="102"/>
    </row>
    <row r="95" spans="1:52" x14ac:dyDescent="0.3">
      <c r="A95" s="102"/>
      <c r="B95" s="102"/>
      <c r="C95" s="102"/>
      <c r="D95" s="102"/>
      <c r="E95" s="102"/>
      <c r="F95" s="102"/>
      <c r="G95" s="102"/>
      <c r="H95" s="102"/>
      <c r="I95" s="102"/>
      <c r="J95" s="102"/>
      <c r="K95" s="102"/>
    </row>
    <row r="96" spans="1:52" x14ac:dyDescent="0.3">
      <c r="A96" s="102"/>
      <c r="B96" s="102"/>
      <c r="C96" s="102"/>
      <c r="D96" s="102"/>
      <c r="E96" s="102"/>
      <c r="F96" s="102"/>
      <c r="G96" s="102"/>
      <c r="H96" s="102"/>
      <c r="I96" s="102"/>
      <c r="J96" s="102"/>
      <c r="K96" s="102"/>
    </row>
    <row r="97" spans="1:11" x14ac:dyDescent="0.3">
      <c r="A97" s="102"/>
      <c r="B97" s="102"/>
      <c r="C97" s="102"/>
      <c r="D97" s="102"/>
      <c r="E97" s="102"/>
      <c r="F97" s="102"/>
      <c r="G97" s="102"/>
      <c r="H97" s="102"/>
      <c r="I97" s="102"/>
      <c r="J97" s="102"/>
      <c r="K97" s="102"/>
    </row>
    <row r="98" spans="1:11" x14ac:dyDescent="0.3">
      <c r="A98" s="102"/>
      <c r="B98" s="102"/>
      <c r="C98" s="102"/>
      <c r="D98" s="102"/>
      <c r="E98" s="102"/>
      <c r="F98" s="102"/>
      <c r="G98" s="102"/>
      <c r="H98" s="102"/>
      <c r="I98" s="102"/>
      <c r="J98" s="102"/>
      <c r="K98" s="102"/>
    </row>
    <row r="99" spans="1:11" x14ac:dyDescent="0.3">
      <c r="A99" s="102"/>
      <c r="B99" s="102"/>
      <c r="C99" s="102"/>
      <c r="D99" s="102"/>
      <c r="E99" s="102"/>
      <c r="F99" s="102"/>
      <c r="G99" s="102"/>
      <c r="H99" s="102"/>
      <c r="I99" s="102"/>
      <c r="J99" s="102"/>
      <c r="K99" s="102"/>
    </row>
    <row r="100" spans="1:11" x14ac:dyDescent="0.3">
      <c r="A100" s="102"/>
      <c r="B100" s="102"/>
      <c r="C100" s="102"/>
      <c r="D100" s="102"/>
      <c r="E100" s="102"/>
      <c r="F100" s="102"/>
      <c r="G100" s="102"/>
      <c r="H100" s="102"/>
      <c r="I100" s="102"/>
      <c r="J100" s="102"/>
      <c r="K100" s="102"/>
    </row>
    <row r="101" spans="1:11" x14ac:dyDescent="0.3">
      <c r="A101" s="102"/>
      <c r="B101" s="102"/>
      <c r="C101" s="102"/>
      <c r="D101" s="102"/>
      <c r="E101" s="102"/>
      <c r="F101" s="102"/>
      <c r="G101" s="102"/>
      <c r="H101" s="102"/>
      <c r="I101" s="102"/>
      <c r="J101" s="102"/>
      <c r="K101" s="102"/>
    </row>
    <row r="102" spans="1:11" x14ac:dyDescent="0.3">
      <c r="A102" s="102"/>
      <c r="B102" s="102"/>
      <c r="C102" s="102"/>
      <c r="D102" s="102"/>
      <c r="E102" s="102"/>
      <c r="F102" s="102"/>
      <c r="G102" s="102"/>
      <c r="H102" s="102"/>
      <c r="I102" s="102"/>
      <c r="J102" s="102"/>
      <c r="K102" s="102"/>
    </row>
    <row r="103" spans="1:11" x14ac:dyDescent="0.3">
      <c r="A103" s="102"/>
      <c r="B103" s="102"/>
      <c r="C103" s="102"/>
      <c r="D103" s="102"/>
      <c r="E103" s="102"/>
      <c r="F103" s="102"/>
      <c r="G103" s="102"/>
      <c r="H103" s="102"/>
      <c r="I103" s="102"/>
      <c r="J103" s="102"/>
      <c r="K103" s="102"/>
    </row>
    <row r="104" spans="1:11" x14ac:dyDescent="0.3">
      <c r="A104" s="102"/>
      <c r="B104" s="102"/>
      <c r="C104" s="102"/>
      <c r="D104" s="102"/>
      <c r="E104" s="102"/>
      <c r="F104" s="102"/>
      <c r="G104" s="102"/>
      <c r="H104" s="102"/>
      <c r="I104" s="102"/>
      <c r="J104" s="102"/>
      <c r="K104" s="102"/>
    </row>
    <row r="105" spans="1:11" x14ac:dyDescent="0.3">
      <c r="A105" s="102"/>
      <c r="B105" s="102"/>
      <c r="C105" s="102"/>
      <c r="D105" s="102"/>
      <c r="E105" s="102"/>
      <c r="F105" s="102"/>
      <c r="G105" s="102"/>
      <c r="H105" s="102"/>
      <c r="I105" s="102"/>
      <c r="J105" s="102"/>
      <c r="K105" s="102"/>
    </row>
    <row r="106" spans="1:11" x14ac:dyDescent="0.3">
      <c r="A106" s="102"/>
      <c r="B106" s="102"/>
      <c r="C106" s="102"/>
      <c r="D106" s="102"/>
      <c r="E106" s="102"/>
      <c r="F106" s="102"/>
      <c r="G106" s="102"/>
      <c r="H106" s="102"/>
      <c r="I106" s="102"/>
      <c r="J106" s="102"/>
      <c r="K106" s="102"/>
    </row>
    <row r="107" spans="1:11" x14ac:dyDescent="0.3">
      <c r="A107" s="102"/>
      <c r="B107" s="102"/>
      <c r="C107" s="102"/>
      <c r="D107" s="102"/>
      <c r="E107" s="102"/>
      <c r="F107" s="102"/>
      <c r="G107" s="102"/>
      <c r="H107" s="102"/>
      <c r="I107" s="102"/>
      <c r="J107" s="102"/>
      <c r="K107" s="102"/>
    </row>
    <row r="108" spans="1:11" x14ac:dyDescent="0.3">
      <c r="A108" s="102"/>
      <c r="B108" s="102"/>
      <c r="C108" s="102"/>
      <c r="D108" s="102"/>
      <c r="E108" s="102"/>
      <c r="F108" s="102"/>
      <c r="G108" s="102"/>
      <c r="H108" s="102"/>
      <c r="I108" s="102"/>
      <c r="J108" s="102"/>
      <c r="K108" s="102"/>
    </row>
    <row r="109" spans="1:11" x14ac:dyDescent="0.3">
      <c r="A109" s="102"/>
      <c r="B109" s="102"/>
      <c r="C109" s="102"/>
      <c r="D109" s="102"/>
      <c r="E109" s="102"/>
      <c r="F109" s="102"/>
      <c r="G109" s="102"/>
      <c r="H109" s="102"/>
      <c r="I109" s="102"/>
      <c r="J109" s="102"/>
      <c r="K109" s="102"/>
    </row>
    <row r="110" spans="1:11" x14ac:dyDescent="0.3">
      <c r="A110" s="102"/>
      <c r="B110" s="102"/>
      <c r="C110" s="102"/>
      <c r="D110" s="102"/>
      <c r="E110" s="102"/>
      <c r="F110" s="102"/>
      <c r="G110" s="102"/>
      <c r="H110" s="102"/>
      <c r="I110" s="102"/>
      <c r="J110" s="102"/>
      <c r="K110" s="102"/>
    </row>
    <row r="111" spans="1:11" x14ac:dyDescent="0.3">
      <c r="A111" s="102"/>
      <c r="B111" s="102"/>
      <c r="C111" s="102"/>
      <c r="D111" s="102"/>
      <c r="E111" s="102"/>
      <c r="F111" s="102"/>
      <c r="G111" s="102"/>
      <c r="H111" s="102"/>
      <c r="I111" s="102"/>
      <c r="J111" s="102"/>
      <c r="K111" s="102"/>
    </row>
    <row r="112" spans="1:11" x14ac:dyDescent="0.3">
      <c r="A112" s="102"/>
      <c r="B112" s="102"/>
      <c r="C112" s="102"/>
      <c r="D112" s="102"/>
      <c r="E112" s="102"/>
      <c r="F112" s="102"/>
      <c r="G112" s="102"/>
      <c r="H112" s="102"/>
      <c r="I112" s="102"/>
      <c r="J112" s="102"/>
      <c r="K112" s="102"/>
    </row>
    <row r="113" spans="1:11" x14ac:dyDescent="0.3">
      <c r="A113" s="102"/>
      <c r="B113" s="102"/>
      <c r="C113" s="102"/>
      <c r="D113" s="102"/>
      <c r="E113" s="102"/>
      <c r="F113" s="102"/>
      <c r="G113" s="102"/>
      <c r="H113" s="102"/>
      <c r="I113" s="102"/>
      <c r="J113" s="102"/>
      <c r="K113" s="102"/>
    </row>
    <row r="114" spans="1:11" x14ac:dyDescent="0.3">
      <c r="A114" s="102"/>
      <c r="B114" s="102"/>
      <c r="C114" s="102"/>
      <c r="D114" s="102"/>
      <c r="E114" s="102"/>
      <c r="F114" s="102"/>
      <c r="G114" s="102"/>
      <c r="H114" s="102"/>
      <c r="I114" s="102"/>
      <c r="J114" s="102"/>
      <c r="K114" s="102"/>
    </row>
    <row r="115" spans="1:11" x14ac:dyDescent="0.3">
      <c r="A115" s="102"/>
      <c r="B115" s="102"/>
      <c r="C115" s="102"/>
      <c r="D115" s="102"/>
      <c r="E115" s="102"/>
      <c r="F115" s="102"/>
      <c r="G115" s="102"/>
      <c r="H115" s="102"/>
      <c r="I115" s="102"/>
      <c r="J115" s="102"/>
      <c r="K115" s="102"/>
    </row>
    <row r="116" spans="1:11" x14ac:dyDescent="0.3">
      <c r="A116" s="102"/>
      <c r="B116" s="102"/>
      <c r="C116" s="102"/>
      <c r="D116" s="102"/>
      <c r="E116" s="102"/>
      <c r="F116" s="102"/>
      <c r="G116" s="102"/>
      <c r="H116" s="102"/>
      <c r="I116" s="102"/>
      <c r="J116" s="102"/>
      <c r="K116" s="102"/>
    </row>
    <row r="117" spans="1:11" x14ac:dyDescent="0.3">
      <c r="A117" s="102"/>
      <c r="B117" s="102"/>
      <c r="H117" s="102"/>
      <c r="I117" s="102"/>
      <c r="J117" s="102"/>
      <c r="K117" s="102"/>
    </row>
    <row r="118" spans="1:11" x14ac:dyDescent="0.3">
      <c r="A118" s="102"/>
      <c r="B118" s="102"/>
      <c r="H118" s="102"/>
      <c r="I118" s="102"/>
      <c r="J118" s="102"/>
      <c r="K118" s="102"/>
    </row>
    <row r="119" spans="1:11" x14ac:dyDescent="0.3">
      <c r="A119" s="102"/>
      <c r="B119" s="102"/>
      <c r="H119" s="102"/>
      <c r="I119" s="102"/>
      <c r="J119" s="102"/>
      <c r="K119" s="102"/>
    </row>
    <row r="120" spans="1:11" x14ac:dyDescent="0.3">
      <c r="A120" s="102"/>
      <c r="B120" s="102"/>
      <c r="H120" s="102"/>
      <c r="I120" s="102"/>
      <c r="J120" s="102"/>
      <c r="K120" s="102"/>
    </row>
    <row r="121" spans="1:11" x14ac:dyDescent="0.3">
      <c r="A121" s="102"/>
      <c r="B121" s="102"/>
      <c r="H121" s="102"/>
      <c r="I121" s="102"/>
      <c r="J121" s="102"/>
      <c r="K121" s="102"/>
    </row>
    <row r="122" spans="1:11" x14ac:dyDescent="0.3">
      <c r="A122" s="102"/>
      <c r="B122" s="102"/>
      <c r="H122" s="102"/>
      <c r="I122" s="102"/>
      <c r="J122" s="102"/>
      <c r="K122" s="102"/>
    </row>
    <row r="123" spans="1:11" x14ac:dyDescent="0.3">
      <c r="A123" s="102"/>
      <c r="B123" s="102"/>
      <c r="H123" s="102"/>
      <c r="I123" s="102"/>
      <c r="J123" s="102"/>
      <c r="K123" s="102"/>
    </row>
    <row r="124" spans="1:11" x14ac:dyDescent="0.3">
      <c r="A124" s="102"/>
      <c r="B124" s="102"/>
      <c r="H124" s="102"/>
      <c r="I124" s="102"/>
      <c r="J124" s="102"/>
      <c r="K124" s="102"/>
    </row>
    <row r="125" spans="1:11" x14ac:dyDescent="0.3">
      <c r="A125" s="102"/>
      <c r="B125" s="102"/>
      <c r="H125" s="102"/>
      <c r="I125" s="102"/>
      <c r="J125" s="102"/>
      <c r="K125" s="102"/>
    </row>
    <row r="126" spans="1:11" x14ac:dyDescent="0.3">
      <c r="B126" s="102"/>
      <c r="J126" s="102"/>
    </row>
  </sheetData>
  <mergeCells count="79">
    <mergeCell ref="F40:G40"/>
    <mergeCell ref="F41:G41"/>
    <mergeCell ref="F42:G42"/>
    <mergeCell ref="F35:G35"/>
    <mergeCell ref="F36:G36"/>
    <mergeCell ref="F37:G37"/>
    <mergeCell ref="F38:G38"/>
    <mergeCell ref="F39:G39"/>
    <mergeCell ref="F14:G14"/>
    <mergeCell ref="F10:G10"/>
    <mergeCell ref="F11:G11"/>
    <mergeCell ref="F12:G12"/>
    <mergeCell ref="D27:I30"/>
    <mergeCell ref="F13:G13"/>
    <mergeCell ref="F15:G15"/>
    <mergeCell ref="F16:G16"/>
    <mergeCell ref="D12:E12"/>
    <mergeCell ref="D13:E13"/>
    <mergeCell ref="D14:E14"/>
    <mergeCell ref="D15:E15"/>
    <mergeCell ref="D16:E16"/>
    <mergeCell ref="D32:E32"/>
    <mergeCell ref="F32:G32"/>
    <mergeCell ref="D17:E17"/>
    <mergeCell ref="D18:E18"/>
    <mergeCell ref="F17:G17"/>
    <mergeCell ref="F18:G18"/>
    <mergeCell ref="E47:H47"/>
    <mergeCell ref="E48:H48"/>
    <mergeCell ref="D50:E50"/>
    <mergeCell ref="D53:E53"/>
    <mergeCell ref="F50:G50"/>
    <mergeCell ref="D51:E51"/>
    <mergeCell ref="F51:G51"/>
    <mergeCell ref="G67:I67"/>
    <mergeCell ref="F52:G52"/>
    <mergeCell ref="G62:I62"/>
    <mergeCell ref="G63:I63"/>
    <mergeCell ref="G64:I64"/>
    <mergeCell ref="G65:I65"/>
    <mergeCell ref="G66:I66"/>
    <mergeCell ref="E57:H57"/>
    <mergeCell ref="D52:E52"/>
    <mergeCell ref="F53:G53"/>
    <mergeCell ref="E56:H56"/>
    <mergeCell ref="D59:E59"/>
    <mergeCell ref="F59:I59"/>
    <mergeCell ref="C3:I3"/>
    <mergeCell ref="C4:I4"/>
    <mergeCell ref="C26:H26"/>
    <mergeCell ref="D8:E8"/>
    <mergeCell ref="D9:E9"/>
    <mergeCell ref="D19:E19"/>
    <mergeCell ref="D7:E7"/>
    <mergeCell ref="F7:G7"/>
    <mergeCell ref="F19:G19"/>
    <mergeCell ref="F9:G9"/>
    <mergeCell ref="F8:G8"/>
    <mergeCell ref="E23:H23"/>
    <mergeCell ref="E24:H24"/>
    <mergeCell ref="D22:I22"/>
    <mergeCell ref="D10:E10"/>
    <mergeCell ref="D11:E11"/>
    <mergeCell ref="D43:E43"/>
    <mergeCell ref="D44:E44"/>
    <mergeCell ref="F33:G33"/>
    <mergeCell ref="F43:G43"/>
    <mergeCell ref="F44:G44"/>
    <mergeCell ref="D34:E34"/>
    <mergeCell ref="D35:E35"/>
    <mergeCell ref="D36:E36"/>
    <mergeCell ref="D37:E37"/>
    <mergeCell ref="D38:E38"/>
    <mergeCell ref="D39:E39"/>
    <mergeCell ref="D40:E40"/>
    <mergeCell ref="D41:E41"/>
    <mergeCell ref="D42:E42"/>
    <mergeCell ref="D33:E33"/>
    <mergeCell ref="F34:G34"/>
  </mergeCells>
  <hyperlinks>
    <hyperlink ref="E24" r:id="rId1"/>
    <hyperlink ref="E48" r:id="rId2"/>
  </hyperlinks>
  <pageMargins left="0.2" right="0.21" top="0.17" bottom="0.17" header="0.17" footer="0.17"/>
  <pageSetup orientation="landscape"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3"/>
  <sheetViews>
    <sheetView topLeftCell="C22" zoomScale="73" zoomScaleNormal="73" workbookViewId="0">
      <selection activeCell="H47" sqref="H47"/>
    </sheetView>
  </sheetViews>
  <sheetFormatPr defaultRowHeight="14.4" x14ac:dyDescent="0.3"/>
  <cols>
    <col min="1" max="1" width="1.44140625" customWidth="1"/>
    <col min="2" max="2" width="1.88671875" customWidth="1"/>
    <col min="3" max="3" width="13.5546875" customWidth="1"/>
    <col min="4" max="4" width="11.5546875" customWidth="1"/>
    <col min="5" max="5" width="28" customWidth="1"/>
    <col min="6" max="6" width="24.44140625" customWidth="1"/>
    <col min="7" max="7" width="60.5546875" customWidth="1"/>
    <col min="8" max="8" width="29.33203125" customWidth="1"/>
    <col min="9" max="9" width="4.5546875" customWidth="1"/>
    <col min="10" max="10" width="1.6640625" customWidth="1"/>
  </cols>
  <sheetData>
    <row r="1" spans="2:9" ht="15.75" thickBot="1" x14ac:dyDescent="0.3"/>
    <row r="2" spans="2:9" ht="15.75" thickBot="1" x14ac:dyDescent="0.3">
      <c r="B2" s="42"/>
      <c r="C2" s="43"/>
      <c r="D2" s="44"/>
      <c r="E2" s="44"/>
      <c r="F2" s="44"/>
      <c r="G2" s="44"/>
      <c r="H2" s="44"/>
      <c r="I2" s="45"/>
    </row>
    <row r="3" spans="2:9" ht="21" thickBot="1" x14ac:dyDescent="0.35">
      <c r="B3" s="95"/>
      <c r="C3" s="394" t="s">
        <v>248</v>
      </c>
      <c r="D3" s="512"/>
      <c r="E3" s="512"/>
      <c r="F3" s="512"/>
      <c r="G3" s="512"/>
      <c r="H3" s="513"/>
      <c r="I3" s="97"/>
    </row>
    <row r="4" spans="2:9" ht="15" x14ac:dyDescent="0.25">
      <c r="B4" s="46"/>
      <c r="C4" s="514" t="s">
        <v>249</v>
      </c>
      <c r="D4" s="514"/>
      <c r="E4" s="514"/>
      <c r="F4" s="514"/>
      <c r="G4" s="514"/>
      <c r="H4" s="514"/>
      <c r="I4" s="47"/>
    </row>
    <row r="5" spans="2:9" ht="15" x14ac:dyDescent="0.25">
      <c r="B5" s="46"/>
      <c r="C5" s="515"/>
      <c r="D5" s="515"/>
      <c r="E5" s="515"/>
      <c r="F5" s="515"/>
      <c r="G5" s="515"/>
      <c r="H5" s="515"/>
      <c r="I5" s="47"/>
    </row>
    <row r="6" spans="2:9" ht="30.75" customHeight="1" thickBot="1" x14ac:dyDescent="0.35">
      <c r="B6" s="46"/>
      <c r="C6" s="519" t="s">
        <v>250</v>
      </c>
      <c r="D6" s="519"/>
      <c r="E6" s="49"/>
      <c r="F6" s="49"/>
      <c r="G6" s="49"/>
      <c r="H6" s="49"/>
      <c r="I6" s="47"/>
    </row>
    <row r="7" spans="2:9" ht="30" customHeight="1" thickBot="1" x14ac:dyDescent="0.3">
      <c r="B7" s="46"/>
      <c r="C7" s="159" t="s">
        <v>247</v>
      </c>
      <c r="D7" s="516" t="s">
        <v>246</v>
      </c>
      <c r="E7" s="517"/>
      <c r="F7" s="103" t="s">
        <v>244</v>
      </c>
      <c r="G7" s="104" t="s">
        <v>278</v>
      </c>
      <c r="H7" s="103" t="s">
        <v>286</v>
      </c>
      <c r="I7" s="47"/>
    </row>
    <row r="8" spans="2:9" ht="70.5" customHeight="1" thickBot="1" x14ac:dyDescent="0.3">
      <c r="B8" s="51"/>
      <c r="C8" s="279" t="s">
        <v>739</v>
      </c>
      <c r="D8" s="518" t="s">
        <v>755</v>
      </c>
      <c r="E8" s="518"/>
      <c r="F8" s="283" t="s">
        <v>756</v>
      </c>
      <c r="G8" s="306" t="s">
        <v>982</v>
      </c>
      <c r="H8" s="284" t="s">
        <v>806</v>
      </c>
      <c r="I8" s="52"/>
    </row>
    <row r="9" spans="2:9" ht="145.5" customHeight="1" thickBot="1" x14ac:dyDescent="0.3">
      <c r="B9" s="51"/>
      <c r="C9" s="279" t="s">
        <v>739</v>
      </c>
      <c r="D9" s="496" t="s">
        <v>757</v>
      </c>
      <c r="E9" s="497"/>
      <c r="F9" s="310">
        <v>0.1</v>
      </c>
      <c r="G9" s="32" t="s">
        <v>983</v>
      </c>
      <c r="H9" s="292" t="s">
        <v>807</v>
      </c>
      <c r="I9" s="52"/>
    </row>
    <row r="10" spans="2:9" ht="98.25" customHeight="1" thickBot="1" x14ac:dyDescent="0.3">
      <c r="B10" s="51"/>
      <c r="C10" s="279" t="s">
        <v>740</v>
      </c>
      <c r="D10" s="498" t="s">
        <v>758</v>
      </c>
      <c r="E10" s="498"/>
      <c r="F10" s="284" t="s">
        <v>906</v>
      </c>
      <c r="G10" s="32" t="s">
        <v>984</v>
      </c>
      <c r="H10" s="284" t="s">
        <v>808</v>
      </c>
      <c r="I10" s="52"/>
    </row>
    <row r="11" spans="2:9" ht="73.5" customHeight="1" thickBot="1" x14ac:dyDescent="0.3">
      <c r="B11" s="51"/>
      <c r="C11" s="279" t="s">
        <v>740</v>
      </c>
      <c r="D11" s="498" t="s">
        <v>759</v>
      </c>
      <c r="E11" s="498"/>
      <c r="F11" s="285" t="s">
        <v>905</v>
      </c>
      <c r="G11" s="32" t="s">
        <v>896</v>
      </c>
      <c r="H11" s="285" t="s">
        <v>809</v>
      </c>
      <c r="I11" s="52"/>
    </row>
    <row r="12" spans="2:9" ht="16.5" thickBot="1" x14ac:dyDescent="0.3">
      <c r="B12" s="51"/>
      <c r="C12" s="280" t="s">
        <v>741</v>
      </c>
      <c r="D12" s="448" t="s">
        <v>760</v>
      </c>
      <c r="E12" s="448"/>
      <c r="F12" s="283">
        <v>0</v>
      </c>
      <c r="G12" s="301" t="s">
        <v>832</v>
      </c>
      <c r="H12" s="293" t="s">
        <v>810</v>
      </c>
      <c r="I12" s="52"/>
    </row>
    <row r="13" spans="2:9" ht="68.25" customHeight="1" thickBot="1" x14ac:dyDescent="0.3">
      <c r="B13" s="51"/>
      <c r="C13" s="108" t="s">
        <v>741</v>
      </c>
      <c r="D13" s="464" t="s">
        <v>761</v>
      </c>
      <c r="E13" s="465"/>
      <c r="F13" s="286">
        <v>0</v>
      </c>
      <c r="G13" s="32" t="s">
        <v>872</v>
      </c>
      <c r="H13" s="294" t="s">
        <v>811</v>
      </c>
      <c r="I13" s="52"/>
    </row>
    <row r="14" spans="2:9" ht="190.5" customHeight="1" x14ac:dyDescent="0.25">
      <c r="B14" s="51"/>
      <c r="C14" s="108" t="s">
        <v>741</v>
      </c>
      <c r="D14" s="464" t="s">
        <v>762</v>
      </c>
      <c r="E14" s="465"/>
      <c r="F14" s="286">
        <v>0</v>
      </c>
      <c r="G14" s="32" t="s">
        <v>873</v>
      </c>
      <c r="H14" s="286" t="s">
        <v>812</v>
      </c>
      <c r="I14" s="52"/>
    </row>
    <row r="15" spans="2:9" ht="75" x14ac:dyDescent="0.25">
      <c r="B15" s="51"/>
      <c r="C15" s="281" t="s">
        <v>741</v>
      </c>
      <c r="D15" s="499" t="s">
        <v>763</v>
      </c>
      <c r="E15" s="502"/>
      <c r="F15" s="286">
        <v>0</v>
      </c>
      <c r="G15" s="301" t="s">
        <v>833</v>
      </c>
      <c r="H15" s="294" t="s">
        <v>813</v>
      </c>
      <c r="I15" s="52"/>
    </row>
    <row r="16" spans="2:9" ht="84.75" customHeight="1" x14ac:dyDescent="0.25">
      <c r="B16" s="51"/>
      <c r="C16" s="281" t="s">
        <v>742</v>
      </c>
      <c r="D16" s="499" t="s">
        <v>764</v>
      </c>
      <c r="E16" s="465"/>
      <c r="F16" s="286" t="s">
        <v>765</v>
      </c>
      <c r="G16" s="301" t="s">
        <v>834</v>
      </c>
      <c r="H16" s="294" t="s">
        <v>814</v>
      </c>
      <c r="I16" s="52"/>
    </row>
    <row r="17" spans="2:9" ht="78.75" x14ac:dyDescent="0.25">
      <c r="B17" s="51"/>
      <c r="C17" s="281" t="s">
        <v>742</v>
      </c>
      <c r="D17" s="499" t="s">
        <v>766</v>
      </c>
      <c r="E17" s="465"/>
      <c r="F17" s="334" t="s">
        <v>931</v>
      </c>
      <c r="G17" s="32" t="s">
        <v>874</v>
      </c>
      <c r="H17" s="342" t="s">
        <v>971</v>
      </c>
      <c r="I17" s="52"/>
    </row>
    <row r="18" spans="2:9" ht="78.75" customHeight="1" x14ac:dyDescent="0.25">
      <c r="B18" s="51"/>
      <c r="C18" s="281" t="s">
        <v>742</v>
      </c>
      <c r="D18" s="499" t="s">
        <v>767</v>
      </c>
      <c r="E18" s="465"/>
      <c r="F18" s="286" t="s">
        <v>932</v>
      </c>
      <c r="G18" s="301" t="s">
        <v>835</v>
      </c>
      <c r="H18" s="286">
        <v>80</v>
      </c>
      <c r="I18" s="52"/>
    </row>
    <row r="19" spans="2:9" ht="80.25" customHeight="1" x14ac:dyDescent="0.25">
      <c r="B19" s="51"/>
      <c r="C19" s="281" t="s">
        <v>742</v>
      </c>
      <c r="D19" s="499" t="s">
        <v>768</v>
      </c>
      <c r="E19" s="465"/>
      <c r="F19" s="359" t="s">
        <v>970</v>
      </c>
      <c r="G19" s="301" t="s">
        <v>835</v>
      </c>
      <c r="H19" s="286">
        <v>2000</v>
      </c>
      <c r="I19" s="52"/>
    </row>
    <row r="20" spans="2:9" ht="48" customHeight="1" x14ac:dyDescent="0.25">
      <c r="B20" s="51"/>
      <c r="C20" s="282" t="s">
        <v>742</v>
      </c>
      <c r="D20" s="499" t="s">
        <v>769</v>
      </c>
      <c r="E20" s="499"/>
      <c r="F20" s="329" t="s">
        <v>969</v>
      </c>
      <c r="G20" s="360" t="s">
        <v>875</v>
      </c>
      <c r="H20" s="286" t="s">
        <v>815</v>
      </c>
      <c r="I20" s="52"/>
    </row>
    <row r="21" spans="2:9" ht="166.5" customHeight="1" x14ac:dyDescent="0.25">
      <c r="B21" s="51"/>
      <c r="C21" s="281" t="s">
        <v>743</v>
      </c>
      <c r="D21" s="500" t="s">
        <v>770</v>
      </c>
      <c r="E21" s="501"/>
      <c r="F21" s="335" t="s">
        <v>933</v>
      </c>
      <c r="G21" s="304" t="s">
        <v>878</v>
      </c>
      <c r="H21" s="286" t="s">
        <v>934</v>
      </c>
      <c r="I21" s="52"/>
    </row>
    <row r="22" spans="2:9" ht="89.25" customHeight="1" x14ac:dyDescent="0.25">
      <c r="B22" s="51"/>
      <c r="C22" s="281" t="s">
        <v>743</v>
      </c>
      <c r="D22" s="500" t="s">
        <v>771</v>
      </c>
      <c r="E22" s="501"/>
      <c r="F22" s="336" t="s">
        <v>935</v>
      </c>
      <c r="G22" s="304" t="s">
        <v>876</v>
      </c>
      <c r="H22" s="303">
        <v>0.2</v>
      </c>
      <c r="I22" s="52"/>
    </row>
    <row r="23" spans="2:9" ht="69.75" customHeight="1" x14ac:dyDescent="0.25">
      <c r="B23" s="51"/>
      <c r="C23" s="281" t="s">
        <v>744</v>
      </c>
      <c r="D23" s="499" t="s">
        <v>772</v>
      </c>
      <c r="E23" s="465"/>
      <c r="F23" s="286">
        <v>0</v>
      </c>
      <c r="G23" s="32" t="s">
        <v>879</v>
      </c>
      <c r="H23" s="286">
        <v>5000</v>
      </c>
      <c r="I23" s="52"/>
    </row>
    <row r="24" spans="2:9" ht="48.75" customHeight="1" x14ac:dyDescent="0.25">
      <c r="B24" s="51"/>
      <c r="C24" s="281" t="s">
        <v>744</v>
      </c>
      <c r="D24" s="499" t="s">
        <v>773</v>
      </c>
      <c r="E24" s="465"/>
      <c r="F24" s="349" t="s">
        <v>936</v>
      </c>
      <c r="G24" s="32" t="s">
        <v>881</v>
      </c>
      <c r="H24" s="286" t="s">
        <v>937</v>
      </c>
      <c r="I24" s="52"/>
    </row>
    <row r="25" spans="2:9" ht="80.25" customHeight="1" x14ac:dyDescent="0.25">
      <c r="B25" s="51"/>
      <c r="C25" s="281" t="s">
        <v>745</v>
      </c>
      <c r="D25" s="499" t="s">
        <v>774</v>
      </c>
      <c r="E25" s="465"/>
      <c r="F25" s="286" t="s">
        <v>775</v>
      </c>
      <c r="G25" s="32" t="s">
        <v>880</v>
      </c>
      <c r="H25" s="286" t="s">
        <v>816</v>
      </c>
      <c r="I25" s="52"/>
    </row>
    <row r="26" spans="2:9" ht="48.75" customHeight="1" x14ac:dyDescent="0.25">
      <c r="B26" s="51"/>
      <c r="C26" s="281" t="s">
        <v>745</v>
      </c>
      <c r="D26" s="499" t="s">
        <v>776</v>
      </c>
      <c r="E26" s="465"/>
      <c r="F26" s="340" t="s">
        <v>938</v>
      </c>
      <c r="G26" s="304" t="s">
        <v>882</v>
      </c>
      <c r="H26" s="286" t="s">
        <v>817</v>
      </c>
      <c r="I26" s="52"/>
    </row>
    <row r="27" spans="2:9" ht="79.5" customHeight="1" x14ac:dyDescent="0.25">
      <c r="B27" s="51"/>
      <c r="C27" s="281" t="s">
        <v>745</v>
      </c>
      <c r="D27" s="499" t="s">
        <v>777</v>
      </c>
      <c r="E27" s="465"/>
      <c r="F27" s="286" t="s">
        <v>939</v>
      </c>
      <c r="G27" s="304" t="s">
        <v>883</v>
      </c>
      <c r="H27" s="286" t="s">
        <v>818</v>
      </c>
      <c r="I27" s="52"/>
    </row>
    <row r="28" spans="2:9" ht="59.25" customHeight="1" x14ac:dyDescent="0.25">
      <c r="B28" s="51"/>
      <c r="C28" s="281" t="s">
        <v>745</v>
      </c>
      <c r="D28" s="499" t="s">
        <v>778</v>
      </c>
      <c r="E28" s="499"/>
      <c r="F28" s="287" t="s">
        <v>779</v>
      </c>
      <c r="G28" s="304" t="s">
        <v>884</v>
      </c>
      <c r="H28" s="286" t="s">
        <v>819</v>
      </c>
      <c r="I28" s="52"/>
    </row>
    <row r="29" spans="2:9" ht="84.75" customHeight="1" x14ac:dyDescent="0.25">
      <c r="B29" s="51"/>
      <c r="C29" s="281" t="s">
        <v>746</v>
      </c>
      <c r="D29" s="503" t="s">
        <v>780</v>
      </c>
      <c r="E29" s="503"/>
      <c r="F29" s="288" t="s">
        <v>781</v>
      </c>
      <c r="G29" s="301" t="s">
        <v>985</v>
      </c>
      <c r="H29" s="295">
        <v>0.5</v>
      </c>
      <c r="I29" s="52"/>
    </row>
    <row r="30" spans="2:9" ht="87" customHeight="1" x14ac:dyDescent="0.3">
      <c r="B30" s="51"/>
      <c r="C30" s="281" t="s">
        <v>746</v>
      </c>
      <c r="D30" s="504" t="s">
        <v>782</v>
      </c>
      <c r="E30" s="504"/>
      <c r="F30" s="361" t="s">
        <v>940</v>
      </c>
      <c r="G30" s="363" t="s">
        <v>973</v>
      </c>
      <c r="H30" s="362" t="s">
        <v>806</v>
      </c>
      <c r="I30" s="52"/>
    </row>
    <row r="31" spans="2:9" ht="173.25" customHeight="1" x14ac:dyDescent="0.3">
      <c r="B31" s="51"/>
      <c r="C31" s="281" t="s">
        <v>747</v>
      </c>
      <c r="D31" s="499" t="s">
        <v>783</v>
      </c>
      <c r="E31" s="465"/>
      <c r="F31" s="286">
        <v>0</v>
      </c>
      <c r="G31" s="304" t="s">
        <v>976</v>
      </c>
      <c r="H31" s="286" t="s">
        <v>820</v>
      </c>
      <c r="I31" s="52"/>
    </row>
    <row r="32" spans="2:9" ht="114" customHeight="1" x14ac:dyDescent="0.3">
      <c r="B32" s="51"/>
      <c r="C32" s="281" t="s">
        <v>748</v>
      </c>
      <c r="D32" s="500" t="s">
        <v>784</v>
      </c>
      <c r="E32" s="501"/>
      <c r="F32" s="337" t="s">
        <v>941</v>
      </c>
      <c r="G32" s="308" t="s">
        <v>972</v>
      </c>
      <c r="H32" s="295" t="s">
        <v>942</v>
      </c>
      <c r="I32" s="52"/>
    </row>
    <row r="33" spans="2:9" ht="66" customHeight="1" x14ac:dyDescent="0.3">
      <c r="B33" s="51"/>
      <c r="C33" s="281" t="s">
        <v>748</v>
      </c>
      <c r="D33" s="499" t="s">
        <v>785</v>
      </c>
      <c r="E33" s="465"/>
      <c r="F33" s="286" t="s">
        <v>943</v>
      </c>
      <c r="G33" s="304" t="s">
        <v>885</v>
      </c>
      <c r="H33" s="286" t="s">
        <v>944</v>
      </c>
      <c r="I33" s="52"/>
    </row>
    <row r="34" spans="2:9" ht="168" customHeight="1" x14ac:dyDescent="0.3">
      <c r="B34" s="51"/>
      <c r="C34" s="281" t="s">
        <v>748</v>
      </c>
      <c r="D34" s="499" t="s">
        <v>786</v>
      </c>
      <c r="E34" s="465"/>
      <c r="F34" s="349" t="s">
        <v>945</v>
      </c>
      <c r="G34" s="32" t="s">
        <v>836</v>
      </c>
      <c r="H34" s="286">
        <v>50</v>
      </c>
      <c r="I34" s="52"/>
    </row>
    <row r="35" spans="2:9" ht="56.25" customHeight="1" x14ac:dyDescent="0.3">
      <c r="B35" s="51"/>
      <c r="C35" s="281" t="s">
        <v>748</v>
      </c>
      <c r="D35" s="505" t="s">
        <v>787</v>
      </c>
      <c r="E35" s="506"/>
      <c r="F35" s="309" t="s">
        <v>946</v>
      </c>
      <c r="G35" s="364" t="s">
        <v>974</v>
      </c>
      <c r="H35" s="338" t="s">
        <v>947</v>
      </c>
      <c r="I35" s="52"/>
    </row>
    <row r="36" spans="2:9" ht="144.75" customHeight="1" x14ac:dyDescent="0.3">
      <c r="B36" s="51"/>
      <c r="C36" s="281" t="s">
        <v>748</v>
      </c>
      <c r="D36" s="497" t="s">
        <v>788</v>
      </c>
      <c r="E36" s="498"/>
      <c r="F36" s="290">
        <v>0</v>
      </c>
      <c r="G36" s="301" t="s">
        <v>886</v>
      </c>
      <c r="H36" s="289">
        <v>3000</v>
      </c>
      <c r="I36" s="52"/>
    </row>
    <row r="37" spans="2:9" ht="66.75" customHeight="1" x14ac:dyDescent="0.3">
      <c r="B37" s="51"/>
      <c r="C37" s="281" t="s">
        <v>748</v>
      </c>
      <c r="D37" s="499" t="s">
        <v>789</v>
      </c>
      <c r="E37" s="465"/>
      <c r="F37" s="289">
        <v>0</v>
      </c>
      <c r="G37" s="304" t="s">
        <v>887</v>
      </c>
      <c r="H37" s="289">
        <v>300</v>
      </c>
      <c r="I37" s="52"/>
    </row>
    <row r="38" spans="2:9" ht="63.75" customHeight="1" x14ac:dyDescent="0.3">
      <c r="B38" s="51"/>
      <c r="C38" s="281" t="s">
        <v>748</v>
      </c>
      <c r="D38" s="499" t="s">
        <v>790</v>
      </c>
      <c r="E38" s="465"/>
      <c r="F38" s="350" t="s">
        <v>948</v>
      </c>
      <c r="G38" s="305" t="s">
        <v>885</v>
      </c>
      <c r="H38" s="289" t="s">
        <v>821</v>
      </c>
      <c r="I38" s="52"/>
    </row>
    <row r="39" spans="2:9" ht="205.5" customHeight="1" x14ac:dyDescent="0.3">
      <c r="B39" s="51"/>
      <c r="C39" s="281" t="s">
        <v>749</v>
      </c>
      <c r="D39" s="500" t="s">
        <v>791</v>
      </c>
      <c r="E39" s="501"/>
      <c r="F39" s="339" t="s">
        <v>949</v>
      </c>
      <c r="G39" s="304" t="s">
        <v>955</v>
      </c>
      <c r="H39" s="289">
        <v>200</v>
      </c>
      <c r="I39" s="52"/>
    </row>
    <row r="40" spans="2:9" ht="84" customHeight="1" x14ac:dyDescent="0.3">
      <c r="B40" s="51"/>
      <c r="C40" s="281" t="s">
        <v>750</v>
      </c>
      <c r="D40" s="454" t="s">
        <v>792</v>
      </c>
      <c r="E40" s="465"/>
      <c r="F40" s="351" t="s">
        <v>950</v>
      </c>
      <c r="G40" s="304" t="s">
        <v>951</v>
      </c>
      <c r="H40" s="296" t="s">
        <v>818</v>
      </c>
      <c r="I40" s="52"/>
    </row>
    <row r="41" spans="2:9" ht="200.25" customHeight="1" x14ac:dyDescent="0.3">
      <c r="B41" s="51"/>
      <c r="C41" s="281" t="s">
        <v>750</v>
      </c>
      <c r="D41" s="500" t="s">
        <v>793</v>
      </c>
      <c r="E41" s="501"/>
      <c r="F41" s="289">
        <v>0</v>
      </c>
      <c r="G41" s="32" t="s">
        <v>987</v>
      </c>
      <c r="H41" s="296">
        <v>0.6</v>
      </c>
      <c r="I41" s="52"/>
    </row>
    <row r="42" spans="2:9" ht="225" customHeight="1" x14ac:dyDescent="0.3">
      <c r="B42" s="51"/>
      <c r="C42" s="281" t="s">
        <v>750</v>
      </c>
      <c r="D42" s="500" t="s">
        <v>794</v>
      </c>
      <c r="E42" s="501"/>
      <c r="F42" s="350" t="s">
        <v>954</v>
      </c>
      <c r="G42" s="32" t="s">
        <v>837</v>
      </c>
      <c r="H42" s="289" t="s">
        <v>822</v>
      </c>
      <c r="I42" s="52"/>
    </row>
    <row r="43" spans="2:9" ht="62.25" customHeight="1" x14ac:dyDescent="0.3">
      <c r="B43" s="51"/>
      <c r="C43" s="281" t="s">
        <v>751</v>
      </c>
      <c r="D43" s="499" t="s">
        <v>795</v>
      </c>
      <c r="E43" s="465"/>
      <c r="F43" s="309" t="s">
        <v>953</v>
      </c>
      <c r="G43" s="305" t="s">
        <v>928</v>
      </c>
      <c r="H43" s="289">
        <v>1000</v>
      </c>
      <c r="I43" s="52"/>
    </row>
    <row r="44" spans="2:9" ht="81" customHeight="1" x14ac:dyDescent="0.3">
      <c r="B44" s="51"/>
      <c r="C44" s="281" t="s">
        <v>751</v>
      </c>
      <c r="D44" s="510" t="s">
        <v>796</v>
      </c>
      <c r="E44" s="511"/>
      <c r="F44" s="289">
        <v>0</v>
      </c>
      <c r="G44" s="305" t="s">
        <v>952</v>
      </c>
      <c r="H44" s="289">
        <v>16</v>
      </c>
      <c r="I44" s="52"/>
    </row>
    <row r="45" spans="2:9" ht="62.25" customHeight="1" x14ac:dyDescent="0.3">
      <c r="B45" s="51"/>
      <c r="C45" s="281" t="s">
        <v>752</v>
      </c>
      <c r="D45" s="497" t="s">
        <v>797</v>
      </c>
      <c r="E45" s="498"/>
      <c r="F45" s="283">
        <v>0</v>
      </c>
      <c r="G45" s="301" t="s">
        <v>986</v>
      </c>
      <c r="H45" s="283">
        <v>2</v>
      </c>
      <c r="I45" s="52"/>
    </row>
    <row r="46" spans="2:9" ht="56.25" customHeight="1" x14ac:dyDescent="0.3">
      <c r="B46" s="51"/>
      <c r="C46" s="281" t="s">
        <v>752</v>
      </c>
      <c r="D46" s="497" t="s">
        <v>798</v>
      </c>
      <c r="E46" s="498"/>
      <c r="F46" s="284" t="s">
        <v>799</v>
      </c>
      <c r="G46" s="32" t="s">
        <v>897</v>
      </c>
      <c r="H46" s="284" t="s">
        <v>823</v>
      </c>
      <c r="I46" s="52"/>
    </row>
    <row r="47" spans="2:9" ht="98.25" customHeight="1" x14ac:dyDescent="0.3">
      <c r="B47" s="51"/>
      <c r="C47" s="281" t="s">
        <v>753</v>
      </c>
      <c r="D47" s="507" t="s">
        <v>800</v>
      </c>
      <c r="E47" s="508"/>
      <c r="F47" s="291">
        <v>0</v>
      </c>
      <c r="G47" s="304" t="s">
        <v>888</v>
      </c>
      <c r="H47" s="297" t="s">
        <v>824</v>
      </c>
      <c r="I47" s="52"/>
    </row>
    <row r="48" spans="2:9" ht="50.25" customHeight="1" x14ac:dyDescent="0.3">
      <c r="B48" s="51"/>
      <c r="C48" s="281" t="s">
        <v>753</v>
      </c>
      <c r="D48" s="499" t="s">
        <v>801</v>
      </c>
      <c r="E48" s="465"/>
      <c r="F48" s="289">
        <v>0</v>
      </c>
      <c r="G48" s="305" t="s">
        <v>966</v>
      </c>
      <c r="H48" s="289">
        <v>150</v>
      </c>
      <c r="I48" s="52"/>
    </row>
    <row r="49" spans="2:9" ht="93" customHeight="1" x14ac:dyDescent="0.3">
      <c r="B49" s="51"/>
      <c r="C49" s="281" t="s">
        <v>754</v>
      </c>
      <c r="D49" s="504" t="s">
        <v>802</v>
      </c>
      <c r="E49" s="509"/>
      <c r="F49" s="289">
        <v>0</v>
      </c>
      <c r="G49" s="32" t="s">
        <v>869</v>
      </c>
      <c r="H49" s="289">
        <v>8</v>
      </c>
      <c r="I49" s="52"/>
    </row>
    <row r="50" spans="2:9" ht="132" customHeight="1" x14ac:dyDescent="0.3">
      <c r="B50" s="51"/>
      <c r="C50" s="281" t="s">
        <v>754</v>
      </c>
      <c r="D50" s="499" t="s">
        <v>803</v>
      </c>
      <c r="E50" s="465"/>
      <c r="F50" s="289">
        <v>0</v>
      </c>
      <c r="G50" s="32" t="s">
        <v>870</v>
      </c>
      <c r="H50" s="289">
        <v>8000</v>
      </c>
      <c r="I50" s="52"/>
    </row>
    <row r="51" spans="2:9" ht="156" customHeight="1" x14ac:dyDescent="0.3">
      <c r="B51" s="51"/>
      <c r="C51" s="281" t="s">
        <v>754</v>
      </c>
      <c r="D51" s="499" t="s">
        <v>804</v>
      </c>
      <c r="E51" s="465"/>
      <c r="F51" s="289">
        <v>0</v>
      </c>
      <c r="G51" s="32" t="s">
        <v>871</v>
      </c>
      <c r="H51" s="298" t="s">
        <v>825</v>
      </c>
      <c r="I51" s="52"/>
    </row>
    <row r="52" spans="2:9" ht="219.75" customHeight="1" x14ac:dyDescent="0.3">
      <c r="B52" s="51"/>
      <c r="C52" s="281" t="s">
        <v>754</v>
      </c>
      <c r="D52" s="499" t="s">
        <v>805</v>
      </c>
      <c r="E52" s="465"/>
      <c r="F52" s="289">
        <v>0</v>
      </c>
      <c r="G52" s="307" t="s">
        <v>877</v>
      </c>
      <c r="H52" s="289">
        <v>30</v>
      </c>
      <c r="I52" s="52"/>
    </row>
    <row r="53" spans="2:9" ht="15" thickBot="1" x14ac:dyDescent="0.35">
      <c r="B53" s="105"/>
      <c r="C53" s="106"/>
      <c r="D53" s="106"/>
      <c r="E53" s="106"/>
      <c r="F53" s="106"/>
      <c r="G53" s="106"/>
      <c r="H53" s="106"/>
      <c r="I53" s="107"/>
    </row>
  </sheetData>
  <mergeCells count="50">
    <mergeCell ref="C3:H3"/>
    <mergeCell ref="C4:H4"/>
    <mergeCell ref="C5:H5"/>
    <mergeCell ref="D7:E7"/>
    <mergeCell ref="D8:E8"/>
    <mergeCell ref="C6:D6"/>
    <mergeCell ref="D46:E46"/>
    <mergeCell ref="D47:E47"/>
    <mergeCell ref="D49:E49"/>
    <mergeCell ref="D18:E18"/>
    <mergeCell ref="D50:E50"/>
    <mergeCell ref="D43:E43"/>
    <mergeCell ref="D44:E44"/>
    <mergeCell ref="D36:E36"/>
    <mergeCell ref="D37:E37"/>
    <mergeCell ref="D38:E38"/>
    <mergeCell ref="D39:E39"/>
    <mergeCell ref="D40:E40"/>
    <mergeCell ref="D51:E51"/>
    <mergeCell ref="D52:E52"/>
    <mergeCell ref="D34:E34"/>
    <mergeCell ref="D22:E22"/>
    <mergeCell ref="D23:E23"/>
    <mergeCell ref="D24:E24"/>
    <mergeCell ref="D25:E25"/>
    <mergeCell ref="D26:E26"/>
    <mergeCell ref="D27:E27"/>
    <mergeCell ref="D28:E28"/>
    <mergeCell ref="D29:E29"/>
    <mergeCell ref="D30:E30"/>
    <mergeCell ref="D31:E31"/>
    <mergeCell ref="D35:E35"/>
    <mergeCell ref="D41:E41"/>
    <mergeCell ref="D42:E42"/>
    <mergeCell ref="D9:E9"/>
    <mergeCell ref="D10:E10"/>
    <mergeCell ref="D48:E48"/>
    <mergeCell ref="D32:E32"/>
    <mergeCell ref="D13:E13"/>
    <mergeCell ref="D16:E16"/>
    <mergeCell ref="D45:E45"/>
    <mergeCell ref="D33:E33"/>
    <mergeCell ref="D11:E11"/>
    <mergeCell ref="D12:E12"/>
    <mergeCell ref="D14:E14"/>
    <mergeCell ref="D15:E15"/>
    <mergeCell ref="D17:E17"/>
    <mergeCell ref="D19:E19"/>
    <mergeCell ref="D20:E20"/>
    <mergeCell ref="D21:E21"/>
  </mergeCells>
  <pageMargins left="0.25" right="0.25" top="0.17" bottom="0.17" header="0.17" footer="0.17"/>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9"/>
  <sheetViews>
    <sheetView topLeftCell="A8" zoomScaleNormal="100" workbookViewId="0">
      <selection activeCell="D13" sqref="D13"/>
    </sheetView>
  </sheetViews>
  <sheetFormatPr defaultRowHeight="14.4" x14ac:dyDescent="0.3"/>
  <cols>
    <col min="1" max="1" width="1.33203125" customWidth="1"/>
    <col min="2" max="2" width="2" customWidth="1"/>
    <col min="3" max="3" width="43" customWidth="1"/>
    <col min="4" max="4" width="50.44140625" customWidth="1"/>
    <col min="5" max="5" width="2.44140625" customWidth="1"/>
    <col min="6" max="6" width="1.44140625" customWidth="1"/>
  </cols>
  <sheetData>
    <row r="1" spans="2:5" ht="15.75" thickBot="1" x14ac:dyDescent="0.3"/>
    <row r="2" spans="2:5" ht="15.75" thickBot="1" x14ac:dyDescent="0.3">
      <c r="B2" s="122"/>
      <c r="C2" s="70"/>
      <c r="D2" s="70"/>
      <c r="E2" s="71"/>
    </row>
    <row r="3" spans="2:5" ht="19.5" thickBot="1" x14ac:dyDescent="0.35">
      <c r="B3" s="123"/>
      <c r="C3" s="521" t="s">
        <v>263</v>
      </c>
      <c r="D3" s="522"/>
      <c r="E3" s="124"/>
    </row>
    <row r="4" spans="2:5" ht="15" x14ac:dyDescent="0.25">
      <c r="B4" s="123"/>
      <c r="C4" s="125"/>
      <c r="D4" s="125"/>
      <c r="E4" s="124"/>
    </row>
    <row r="5" spans="2:5" ht="15.75" thickBot="1" x14ac:dyDescent="0.3">
      <c r="B5" s="123"/>
      <c r="C5" s="126" t="s">
        <v>301</v>
      </c>
      <c r="D5" s="125"/>
      <c r="E5" s="124"/>
    </row>
    <row r="6" spans="2:5" ht="15.75" thickBot="1" x14ac:dyDescent="0.3">
      <c r="B6" s="123"/>
      <c r="C6" s="135" t="s">
        <v>264</v>
      </c>
      <c r="D6" s="136" t="s">
        <v>265</v>
      </c>
      <c r="E6" s="124"/>
    </row>
    <row r="7" spans="2:5" ht="60.75" thickBot="1" x14ac:dyDescent="0.3">
      <c r="B7" s="123"/>
      <c r="C7" s="127" t="s">
        <v>305</v>
      </c>
      <c r="D7" s="128" t="s">
        <v>838</v>
      </c>
      <c r="E7" s="124"/>
    </row>
    <row r="8" spans="2:5" ht="75.75" thickBot="1" x14ac:dyDescent="0.3">
      <c r="B8" s="123"/>
      <c r="C8" s="129" t="s">
        <v>306</v>
      </c>
      <c r="D8" s="130" t="s">
        <v>980</v>
      </c>
      <c r="E8" s="124"/>
    </row>
    <row r="9" spans="2:5" ht="90.75" thickBot="1" x14ac:dyDescent="0.3">
      <c r="B9" s="123"/>
      <c r="C9" s="131" t="s">
        <v>266</v>
      </c>
      <c r="D9" s="353" t="s">
        <v>968</v>
      </c>
      <c r="E9" s="124"/>
    </row>
    <row r="10" spans="2:5" ht="75.75" thickBot="1" x14ac:dyDescent="0.3">
      <c r="B10" s="123"/>
      <c r="C10" s="127" t="s">
        <v>279</v>
      </c>
      <c r="D10" s="128" t="s">
        <v>981</v>
      </c>
      <c r="E10" s="124"/>
    </row>
    <row r="11" spans="2:5" ht="15" x14ac:dyDescent="0.25">
      <c r="B11" s="123"/>
      <c r="C11" s="125"/>
      <c r="D11" s="125"/>
      <c r="E11" s="124"/>
    </row>
    <row r="12" spans="2:5" ht="15.75" thickBot="1" x14ac:dyDescent="0.3">
      <c r="B12" s="123"/>
      <c r="C12" s="523" t="s">
        <v>302</v>
      </c>
      <c r="D12" s="523"/>
      <c r="E12" s="124"/>
    </row>
    <row r="13" spans="2:5" ht="15.75" thickBot="1" x14ac:dyDescent="0.3">
      <c r="B13" s="123"/>
      <c r="C13" s="137" t="s">
        <v>267</v>
      </c>
      <c r="D13" s="137" t="s">
        <v>265</v>
      </c>
      <c r="E13" s="124"/>
    </row>
    <row r="14" spans="2:5" ht="15.75" thickBot="1" x14ac:dyDescent="0.3">
      <c r="B14" s="123"/>
      <c r="C14" s="520" t="s">
        <v>303</v>
      </c>
      <c r="D14" s="520"/>
      <c r="E14" s="124"/>
    </row>
    <row r="15" spans="2:5" ht="90.75" thickBot="1" x14ac:dyDescent="0.3">
      <c r="B15" s="123"/>
      <c r="C15" s="131" t="s">
        <v>307</v>
      </c>
      <c r="D15" s="132"/>
      <c r="E15" s="124"/>
    </row>
    <row r="16" spans="2:5" ht="55.8" thickBot="1" x14ac:dyDescent="0.35">
      <c r="B16" s="123"/>
      <c r="C16" s="131" t="s">
        <v>308</v>
      </c>
      <c r="D16" s="132"/>
      <c r="E16" s="124"/>
    </row>
    <row r="17" spans="2:5" ht="15" thickBot="1" x14ac:dyDescent="0.35">
      <c r="B17" s="123"/>
      <c r="C17" s="520" t="s">
        <v>304</v>
      </c>
      <c r="D17" s="520"/>
      <c r="E17" s="124"/>
    </row>
    <row r="18" spans="2:5" ht="69.599999999999994" thickBot="1" x14ac:dyDescent="0.35">
      <c r="B18" s="123"/>
      <c r="C18" s="131" t="s">
        <v>309</v>
      </c>
      <c r="D18" s="132"/>
      <c r="E18" s="124"/>
    </row>
    <row r="19" spans="2:5" ht="55.8" thickBot="1" x14ac:dyDescent="0.35">
      <c r="B19" s="123"/>
      <c r="C19" s="131" t="s">
        <v>300</v>
      </c>
      <c r="D19" s="132"/>
      <c r="E19" s="124"/>
    </row>
    <row r="20" spans="2:5" ht="15" thickBot="1" x14ac:dyDescent="0.35">
      <c r="B20" s="123"/>
      <c r="C20" s="520" t="s">
        <v>268</v>
      </c>
      <c r="D20" s="520"/>
      <c r="E20" s="124"/>
    </row>
    <row r="21" spans="2:5" ht="28.2" thickBot="1" x14ac:dyDescent="0.35">
      <c r="B21" s="123"/>
      <c r="C21" s="133" t="s">
        <v>269</v>
      </c>
      <c r="D21" s="133"/>
      <c r="E21" s="124"/>
    </row>
    <row r="22" spans="2:5" ht="42" thickBot="1" x14ac:dyDescent="0.35">
      <c r="B22" s="123"/>
      <c r="C22" s="133" t="s">
        <v>270</v>
      </c>
      <c r="D22" s="133"/>
      <c r="E22" s="124"/>
    </row>
    <row r="23" spans="2:5" ht="28.2" thickBot="1" x14ac:dyDescent="0.35">
      <c r="B23" s="123"/>
      <c r="C23" s="133" t="s">
        <v>271</v>
      </c>
      <c r="D23" s="133"/>
      <c r="E23" s="124"/>
    </row>
    <row r="24" spans="2:5" ht="15" thickBot="1" x14ac:dyDescent="0.35">
      <c r="B24" s="123"/>
      <c r="C24" s="520" t="s">
        <v>272</v>
      </c>
      <c r="D24" s="520"/>
      <c r="E24" s="124"/>
    </row>
    <row r="25" spans="2:5" ht="55.8" thickBot="1" x14ac:dyDescent="0.35">
      <c r="B25" s="123"/>
      <c r="C25" s="131" t="s">
        <v>310</v>
      </c>
      <c r="D25" s="132"/>
      <c r="E25" s="124"/>
    </row>
    <row r="26" spans="2:5" ht="28.2" thickBot="1" x14ac:dyDescent="0.35">
      <c r="B26" s="123"/>
      <c r="C26" s="131" t="s">
        <v>311</v>
      </c>
      <c r="D26" s="132"/>
      <c r="E26" s="124"/>
    </row>
    <row r="27" spans="2:5" ht="69.599999999999994" thickBot="1" x14ac:dyDescent="0.35">
      <c r="B27" s="123"/>
      <c r="C27" s="131" t="s">
        <v>273</v>
      </c>
      <c r="D27" s="132"/>
      <c r="E27" s="124"/>
    </row>
    <row r="28" spans="2:5" ht="42" thickBot="1" x14ac:dyDescent="0.35">
      <c r="B28" s="123"/>
      <c r="C28" s="131" t="s">
        <v>312</v>
      </c>
      <c r="D28" s="132"/>
      <c r="E28" s="124"/>
    </row>
    <row r="29" spans="2:5" ht="15" thickBot="1" x14ac:dyDescent="0.35">
      <c r="B29" s="160"/>
      <c r="C29" s="134"/>
      <c r="D29" s="134"/>
      <c r="E29" s="161"/>
    </row>
  </sheetData>
  <mergeCells count="6">
    <mergeCell ref="C24:D24"/>
    <mergeCell ref="C3:D3"/>
    <mergeCell ref="C12:D12"/>
    <mergeCell ref="C14:D14"/>
    <mergeCell ref="C17:D17"/>
    <mergeCell ref="C20:D20"/>
  </mergeCells>
  <pageMargins left="0.25" right="0.25" top="0.18" bottom="0.17" header="0.17" footer="0.17"/>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21"/>
  <sheetViews>
    <sheetView showGridLines="0" topLeftCell="A11" zoomScale="90" zoomScaleNormal="90" workbookViewId="0">
      <selection activeCell="E23" sqref="E23"/>
    </sheetView>
  </sheetViews>
  <sheetFormatPr defaultColWidth="9.109375" defaultRowHeight="14.4" outlineLevelRow="1" x14ac:dyDescent="0.3"/>
  <cols>
    <col min="1" max="1" width="3" style="163" customWidth="1"/>
    <col min="2" max="2" width="28.5546875" style="163" customWidth="1"/>
    <col min="3" max="3" width="50.5546875" style="163" customWidth="1"/>
    <col min="4" max="4" width="34.33203125" style="163" customWidth="1"/>
    <col min="5" max="5" width="32" style="163" customWidth="1"/>
    <col min="6" max="6" width="26.6640625" style="163" customWidth="1"/>
    <col min="7" max="7" width="26.44140625" style="163" bestFit="1" customWidth="1"/>
    <col min="8" max="8" width="30" style="163" customWidth="1"/>
    <col min="9" max="9" width="26.109375" style="163" customWidth="1"/>
    <col min="10" max="10" width="25.88671875" style="163" customWidth="1"/>
    <col min="11" max="11" width="31" style="163" bestFit="1" customWidth="1"/>
    <col min="12" max="12" width="30.33203125" style="163" customWidth="1"/>
    <col min="13" max="13" width="27.109375" style="163" bestFit="1" customWidth="1"/>
    <col min="14" max="14" width="25" style="163" customWidth="1"/>
    <col min="15" max="15" width="25.88671875" style="163" bestFit="1" customWidth="1"/>
    <col min="16" max="16" width="30.33203125" style="163" customWidth="1"/>
    <col min="17" max="17" width="27.109375" style="163" bestFit="1" customWidth="1"/>
    <col min="18" max="18" width="24.33203125" style="163" customWidth="1"/>
    <col min="19" max="19" width="23.109375" style="163" bestFit="1" customWidth="1"/>
    <col min="20" max="20" width="27.6640625" style="163" customWidth="1"/>
    <col min="21" max="16384" width="9.109375" style="163"/>
  </cols>
  <sheetData>
    <row r="1" spans="2:19" ht="15.75" thickBot="1" x14ac:dyDescent="0.3"/>
    <row r="2" spans="2:19" ht="26.25" x14ac:dyDescent="0.25">
      <c r="B2" s="99"/>
      <c r="C2" s="617"/>
      <c r="D2" s="617"/>
      <c r="E2" s="617"/>
      <c r="F2" s="617"/>
      <c r="G2" s="617"/>
      <c r="H2" s="93"/>
      <c r="I2" s="93"/>
      <c r="J2" s="93"/>
      <c r="K2" s="93"/>
      <c r="L2" s="93"/>
      <c r="M2" s="93"/>
      <c r="N2" s="93"/>
      <c r="O2" s="93"/>
      <c r="P2" s="93"/>
      <c r="Q2" s="93"/>
      <c r="R2" s="93"/>
      <c r="S2" s="94"/>
    </row>
    <row r="3" spans="2:19" ht="26.25" x14ac:dyDescent="0.25">
      <c r="B3" s="100"/>
      <c r="C3" s="623" t="s">
        <v>289</v>
      </c>
      <c r="D3" s="624"/>
      <c r="E3" s="624"/>
      <c r="F3" s="624"/>
      <c r="G3" s="625"/>
      <c r="H3" s="96"/>
      <c r="I3" s="96"/>
      <c r="J3" s="96"/>
      <c r="K3" s="96"/>
      <c r="L3" s="96"/>
      <c r="M3" s="96"/>
      <c r="N3" s="96"/>
      <c r="O3" s="96"/>
      <c r="P3" s="96"/>
      <c r="Q3" s="96"/>
      <c r="R3" s="96"/>
      <c r="S3" s="98"/>
    </row>
    <row r="4" spans="2:19" ht="26.25" x14ac:dyDescent="0.25">
      <c r="B4" s="100"/>
      <c r="C4" s="101"/>
      <c r="D4" s="101"/>
      <c r="E4" s="101"/>
      <c r="F4" s="101"/>
      <c r="G4" s="101"/>
      <c r="H4" s="96"/>
      <c r="I4" s="96"/>
      <c r="J4" s="96"/>
      <c r="K4" s="96"/>
      <c r="L4" s="96"/>
      <c r="M4" s="96"/>
      <c r="N4" s="96"/>
      <c r="O4" s="96"/>
      <c r="P4" s="96"/>
      <c r="Q4" s="96"/>
      <c r="R4" s="96"/>
      <c r="S4" s="98"/>
    </row>
    <row r="5" spans="2:19" ht="15.75" thickBot="1" x14ac:dyDescent="0.3">
      <c r="B5" s="95"/>
      <c r="C5" s="96"/>
      <c r="D5" s="96"/>
      <c r="E5" s="96"/>
      <c r="F5" s="96"/>
      <c r="G5" s="96"/>
      <c r="H5" s="96"/>
      <c r="I5" s="96"/>
      <c r="J5" s="96"/>
      <c r="K5" s="96"/>
      <c r="L5" s="96"/>
      <c r="M5" s="96"/>
      <c r="N5" s="96"/>
      <c r="O5" s="96"/>
      <c r="P5" s="96"/>
      <c r="Q5" s="96"/>
      <c r="R5" s="96"/>
      <c r="S5" s="98"/>
    </row>
    <row r="6" spans="2:19" ht="34.5" customHeight="1" thickBot="1" x14ac:dyDescent="0.3">
      <c r="B6" s="618" t="s">
        <v>608</v>
      </c>
      <c r="C6" s="619"/>
      <c r="D6" s="619"/>
      <c r="E6" s="619"/>
      <c r="F6" s="619"/>
      <c r="G6" s="619"/>
      <c r="H6" s="255"/>
      <c r="I6" s="255"/>
      <c r="J6" s="255"/>
      <c r="K6" s="255"/>
      <c r="L6" s="255"/>
      <c r="M6" s="255"/>
      <c r="N6" s="255"/>
      <c r="O6" s="255"/>
      <c r="P6" s="255"/>
      <c r="Q6" s="255"/>
      <c r="R6" s="255"/>
      <c r="S6" s="256"/>
    </row>
    <row r="7" spans="2:19" ht="15.75" customHeight="1" x14ac:dyDescent="0.25">
      <c r="B7" s="618" t="s">
        <v>670</v>
      </c>
      <c r="C7" s="620"/>
      <c r="D7" s="620"/>
      <c r="E7" s="620"/>
      <c r="F7" s="620"/>
      <c r="G7" s="620"/>
      <c r="H7" s="255"/>
      <c r="I7" s="255"/>
      <c r="J7" s="255"/>
      <c r="K7" s="255"/>
      <c r="L7" s="255"/>
      <c r="M7" s="255"/>
      <c r="N7" s="255"/>
      <c r="O7" s="255"/>
      <c r="P7" s="255"/>
      <c r="Q7" s="255"/>
      <c r="R7" s="255"/>
      <c r="S7" s="256"/>
    </row>
    <row r="8" spans="2:19" ht="15.75" customHeight="1" thickBot="1" x14ac:dyDescent="0.3">
      <c r="B8" s="621" t="s">
        <v>243</v>
      </c>
      <c r="C8" s="622"/>
      <c r="D8" s="622"/>
      <c r="E8" s="622"/>
      <c r="F8" s="622"/>
      <c r="G8" s="622"/>
      <c r="H8" s="257"/>
      <c r="I8" s="257"/>
      <c r="J8" s="257"/>
      <c r="K8" s="257"/>
      <c r="L8" s="257"/>
      <c r="M8" s="257"/>
      <c r="N8" s="257"/>
      <c r="O8" s="257"/>
      <c r="P8" s="257"/>
      <c r="Q8" s="257"/>
      <c r="R8" s="257"/>
      <c r="S8" s="258"/>
    </row>
    <row r="10" spans="2:19" ht="21" x14ac:dyDescent="0.35">
      <c r="B10" s="524" t="s">
        <v>315</v>
      </c>
      <c r="C10" s="524"/>
    </row>
    <row r="11" spans="2:19" ht="15.75" thickBot="1" x14ac:dyDescent="0.3"/>
    <row r="12" spans="2:19" ht="15" customHeight="1" thickBot="1" x14ac:dyDescent="0.3">
      <c r="B12" s="261" t="s">
        <v>316</v>
      </c>
      <c r="C12" s="14" t="s">
        <v>676</v>
      </c>
    </row>
    <row r="13" spans="2:19" ht="15.75" customHeight="1" thickBot="1" x14ac:dyDescent="0.3">
      <c r="B13" s="261" t="s">
        <v>282</v>
      </c>
      <c r="C13" s="15" t="s">
        <v>677</v>
      </c>
    </row>
    <row r="14" spans="2:19" ht="15.75" customHeight="1" thickBot="1" x14ac:dyDescent="0.3">
      <c r="B14" s="261" t="s">
        <v>671</v>
      </c>
      <c r="C14" s="15" t="s">
        <v>480</v>
      </c>
    </row>
    <row r="15" spans="2:19" ht="15.75" customHeight="1" thickBot="1" x14ac:dyDescent="0.3">
      <c r="B15" s="261" t="s">
        <v>317</v>
      </c>
      <c r="C15" s="16" t="s">
        <v>153</v>
      </c>
    </row>
    <row r="16" spans="2:19" ht="15.75" thickBot="1" x14ac:dyDescent="0.3">
      <c r="B16" s="261" t="s">
        <v>318</v>
      </c>
      <c r="C16" s="266" t="s">
        <v>153</v>
      </c>
    </row>
    <row r="17" spans="2:19" ht="15.75" thickBot="1" x14ac:dyDescent="0.3">
      <c r="B17" s="261" t="s">
        <v>319</v>
      </c>
      <c r="C17" s="164" t="s">
        <v>501</v>
      </c>
    </row>
    <row r="18" spans="2:19" ht="15.75" thickBot="1" x14ac:dyDescent="0.3"/>
    <row r="19" spans="2:19" ht="15.75" thickBot="1" x14ac:dyDescent="0.3">
      <c r="D19" s="525" t="s">
        <v>320</v>
      </c>
      <c r="E19" s="526"/>
      <c r="F19" s="526"/>
      <c r="G19" s="527"/>
      <c r="H19" s="525" t="s">
        <v>321</v>
      </c>
      <c r="I19" s="526"/>
      <c r="J19" s="526"/>
      <c r="K19" s="527"/>
      <c r="L19" s="525" t="s">
        <v>322</v>
      </c>
      <c r="M19" s="526"/>
      <c r="N19" s="526"/>
      <c r="O19" s="527"/>
      <c r="P19" s="525" t="s">
        <v>323</v>
      </c>
      <c r="Q19" s="526"/>
      <c r="R19" s="526"/>
      <c r="S19" s="527"/>
    </row>
    <row r="20" spans="2:19" ht="45" customHeight="1" thickBot="1" x14ac:dyDescent="0.35">
      <c r="B20" s="528" t="s">
        <v>324</v>
      </c>
      <c r="C20" s="531" t="s">
        <v>325</v>
      </c>
      <c r="D20" s="165"/>
      <c r="E20" s="166" t="s">
        <v>326</v>
      </c>
      <c r="F20" s="167" t="s">
        <v>327</v>
      </c>
      <c r="G20" s="168" t="s">
        <v>328</v>
      </c>
      <c r="H20" s="165"/>
      <c r="I20" s="166" t="s">
        <v>326</v>
      </c>
      <c r="J20" s="167" t="s">
        <v>327</v>
      </c>
      <c r="K20" s="168" t="s">
        <v>328</v>
      </c>
      <c r="L20" s="165"/>
      <c r="M20" s="166" t="s">
        <v>326</v>
      </c>
      <c r="N20" s="167" t="s">
        <v>327</v>
      </c>
      <c r="O20" s="168" t="s">
        <v>328</v>
      </c>
      <c r="P20" s="165"/>
      <c r="Q20" s="166" t="s">
        <v>326</v>
      </c>
      <c r="R20" s="167" t="s">
        <v>327</v>
      </c>
      <c r="S20" s="168" t="s">
        <v>328</v>
      </c>
    </row>
    <row r="21" spans="2:19" ht="40.5" customHeight="1" x14ac:dyDescent="0.3">
      <c r="B21" s="529"/>
      <c r="C21" s="532"/>
      <c r="D21" s="169" t="s">
        <v>329</v>
      </c>
      <c r="E21" s="352"/>
      <c r="F21" s="354"/>
      <c r="G21" s="355"/>
      <c r="H21" s="170" t="s">
        <v>329</v>
      </c>
      <c r="I21" s="365">
        <v>601818</v>
      </c>
      <c r="J21" s="366">
        <v>164544</v>
      </c>
      <c r="K21" s="357">
        <v>437274</v>
      </c>
      <c r="L21" s="169" t="s">
        <v>329</v>
      </c>
      <c r="M21" s="365">
        <v>601818</v>
      </c>
      <c r="N21" s="356">
        <v>15950</v>
      </c>
      <c r="O21" s="173"/>
      <c r="P21" s="169" t="s">
        <v>329</v>
      </c>
      <c r="Q21" s="171"/>
      <c r="R21" s="172"/>
      <c r="S21" s="173"/>
    </row>
    <row r="22" spans="2:19" ht="39.75" customHeight="1" x14ac:dyDescent="0.3">
      <c r="B22" s="529"/>
      <c r="C22" s="532"/>
      <c r="D22" s="174" t="s">
        <v>330</v>
      </c>
      <c r="E22" s="175"/>
      <c r="F22" s="175"/>
      <c r="G22" s="176"/>
      <c r="H22" s="177" t="s">
        <v>330</v>
      </c>
      <c r="I22" s="178"/>
      <c r="J22" s="178">
        <v>0.67</v>
      </c>
      <c r="K22" s="179"/>
      <c r="L22" s="174" t="s">
        <v>330</v>
      </c>
      <c r="M22" s="178"/>
      <c r="N22" s="178">
        <v>0.57999999999999996</v>
      </c>
      <c r="O22" s="179"/>
      <c r="P22" s="174" t="s">
        <v>330</v>
      </c>
      <c r="Q22" s="178"/>
      <c r="R22" s="178"/>
      <c r="S22" s="179"/>
    </row>
    <row r="23" spans="2:19" ht="37.5" customHeight="1" x14ac:dyDescent="0.3">
      <c r="B23" s="530"/>
      <c r="C23" s="533"/>
      <c r="D23" s="174" t="s">
        <v>331</v>
      </c>
      <c r="E23" s="175"/>
      <c r="F23" s="175"/>
      <c r="G23" s="176"/>
      <c r="H23" s="177" t="s">
        <v>331</v>
      </c>
      <c r="I23" s="178"/>
      <c r="J23" s="178"/>
      <c r="K23" s="179"/>
      <c r="L23" s="174" t="s">
        <v>331</v>
      </c>
      <c r="M23" s="178"/>
      <c r="N23" s="178"/>
      <c r="O23" s="179"/>
      <c r="P23" s="174" t="s">
        <v>331</v>
      </c>
      <c r="Q23" s="178"/>
      <c r="R23" s="178"/>
      <c r="S23" s="179"/>
    </row>
    <row r="24" spans="2:19" ht="15.75" thickBot="1" x14ac:dyDescent="0.3">
      <c r="B24" s="180"/>
      <c r="C24" s="180"/>
      <c r="Q24" s="181"/>
      <c r="R24" s="181"/>
      <c r="S24" s="181"/>
    </row>
    <row r="25" spans="2:19" ht="30" customHeight="1" thickBot="1" x14ac:dyDescent="0.3">
      <c r="B25" s="180"/>
      <c r="C25" s="180"/>
      <c r="D25" s="525" t="s">
        <v>320</v>
      </c>
      <c r="E25" s="526"/>
      <c r="F25" s="526"/>
      <c r="G25" s="527"/>
      <c r="H25" s="525" t="s">
        <v>321</v>
      </c>
      <c r="I25" s="526"/>
      <c r="J25" s="526"/>
      <c r="K25" s="527"/>
      <c r="L25" s="525" t="s">
        <v>322</v>
      </c>
      <c r="M25" s="526"/>
      <c r="N25" s="526"/>
      <c r="O25" s="527"/>
      <c r="P25" s="525" t="s">
        <v>323</v>
      </c>
      <c r="Q25" s="526"/>
      <c r="R25" s="526"/>
      <c r="S25" s="527"/>
    </row>
    <row r="26" spans="2:19" ht="47.25" customHeight="1" x14ac:dyDescent="0.3">
      <c r="B26" s="528" t="s">
        <v>332</v>
      </c>
      <c r="C26" s="528" t="s">
        <v>333</v>
      </c>
      <c r="D26" s="534" t="s">
        <v>334</v>
      </c>
      <c r="E26" s="535"/>
      <c r="F26" s="182" t="s">
        <v>335</v>
      </c>
      <c r="G26" s="183" t="s">
        <v>336</v>
      </c>
      <c r="H26" s="534" t="s">
        <v>334</v>
      </c>
      <c r="I26" s="535"/>
      <c r="J26" s="182" t="s">
        <v>335</v>
      </c>
      <c r="K26" s="183" t="s">
        <v>336</v>
      </c>
      <c r="L26" s="534" t="s">
        <v>334</v>
      </c>
      <c r="M26" s="535"/>
      <c r="N26" s="182" t="s">
        <v>335</v>
      </c>
      <c r="O26" s="183" t="s">
        <v>336</v>
      </c>
      <c r="P26" s="534" t="s">
        <v>334</v>
      </c>
      <c r="Q26" s="535"/>
      <c r="R26" s="182" t="s">
        <v>335</v>
      </c>
      <c r="S26" s="183" t="s">
        <v>336</v>
      </c>
    </row>
    <row r="27" spans="2:19" ht="51" customHeight="1" x14ac:dyDescent="0.3">
      <c r="B27" s="529"/>
      <c r="C27" s="529"/>
      <c r="D27" s="184" t="s">
        <v>329</v>
      </c>
      <c r="E27" s="365">
        <v>601818</v>
      </c>
      <c r="F27" s="550" t="s">
        <v>414</v>
      </c>
      <c r="G27" s="552" t="s">
        <v>531</v>
      </c>
      <c r="H27" s="184" t="s">
        <v>329</v>
      </c>
      <c r="I27" s="365">
        <v>601818</v>
      </c>
      <c r="J27" s="536" t="s">
        <v>414</v>
      </c>
      <c r="K27" s="538" t="s">
        <v>509</v>
      </c>
      <c r="L27" s="184" t="s">
        <v>329</v>
      </c>
      <c r="M27" s="365">
        <v>601818</v>
      </c>
      <c r="N27" s="536" t="s">
        <v>414</v>
      </c>
      <c r="O27" s="538" t="s">
        <v>509</v>
      </c>
      <c r="P27" s="184" t="s">
        <v>329</v>
      </c>
      <c r="Q27" s="186"/>
      <c r="R27" s="536"/>
      <c r="S27" s="538"/>
    </row>
    <row r="28" spans="2:19" ht="51" customHeight="1" x14ac:dyDescent="0.3">
      <c r="B28" s="530"/>
      <c r="C28" s="530"/>
      <c r="D28" s="187" t="s">
        <v>337</v>
      </c>
      <c r="E28" s="188"/>
      <c r="F28" s="551"/>
      <c r="G28" s="553"/>
      <c r="H28" s="187" t="s">
        <v>337</v>
      </c>
      <c r="I28" s="189"/>
      <c r="J28" s="537"/>
      <c r="K28" s="539"/>
      <c r="L28" s="187" t="s">
        <v>337</v>
      </c>
      <c r="M28" s="189"/>
      <c r="N28" s="537"/>
      <c r="O28" s="539"/>
      <c r="P28" s="187" t="s">
        <v>337</v>
      </c>
      <c r="Q28" s="189"/>
      <c r="R28" s="537"/>
      <c r="S28" s="539"/>
    </row>
    <row r="29" spans="2:19" ht="48.75" customHeight="1" x14ac:dyDescent="0.3">
      <c r="B29" s="540" t="s">
        <v>338</v>
      </c>
      <c r="C29" s="543" t="s">
        <v>339</v>
      </c>
      <c r="D29" s="190" t="s">
        <v>340</v>
      </c>
      <c r="E29" s="191" t="s">
        <v>319</v>
      </c>
      <c r="F29" s="191" t="s">
        <v>341</v>
      </c>
      <c r="G29" s="192" t="s">
        <v>342</v>
      </c>
      <c r="H29" s="190" t="s">
        <v>340</v>
      </c>
      <c r="I29" s="191" t="s">
        <v>319</v>
      </c>
      <c r="J29" s="191" t="s">
        <v>341</v>
      </c>
      <c r="K29" s="192" t="s">
        <v>342</v>
      </c>
      <c r="L29" s="190" t="s">
        <v>340</v>
      </c>
      <c r="M29" s="191" t="s">
        <v>319</v>
      </c>
      <c r="N29" s="191" t="s">
        <v>341</v>
      </c>
      <c r="O29" s="192" t="s">
        <v>342</v>
      </c>
      <c r="P29" s="190" t="s">
        <v>340</v>
      </c>
      <c r="Q29" s="191" t="s">
        <v>319</v>
      </c>
      <c r="R29" s="191" t="s">
        <v>341</v>
      </c>
      <c r="S29" s="192" t="s">
        <v>342</v>
      </c>
    </row>
    <row r="30" spans="2:19" ht="30" customHeight="1" x14ac:dyDescent="0.3">
      <c r="B30" s="541"/>
      <c r="C30" s="544"/>
      <c r="D30" s="193">
        <v>4</v>
      </c>
      <c r="E30" s="194" t="s">
        <v>501</v>
      </c>
      <c r="F30" s="194" t="s">
        <v>496</v>
      </c>
      <c r="G30" s="195" t="s">
        <v>553</v>
      </c>
      <c r="H30" s="196">
        <v>5</v>
      </c>
      <c r="I30" s="197" t="s">
        <v>481</v>
      </c>
      <c r="J30" s="196" t="s">
        <v>496</v>
      </c>
      <c r="K30" s="198" t="s">
        <v>553</v>
      </c>
      <c r="L30" s="196">
        <v>5</v>
      </c>
      <c r="M30" s="197" t="s">
        <v>501</v>
      </c>
      <c r="N30" s="196" t="s">
        <v>496</v>
      </c>
      <c r="O30" s="198" t="s">
        <v>553</v>
      </c>
      <c r="P30" s="196"/>
      <c r="Q30" s="197"/>
      <c r="R30" s="196"/>
      <c r="S30" s="198"/>
    </row>
    <row r="31" spans="2:19" ht="36.75" hidden="1" customHeight="1" outlineLevel="1" x14ac:dyDescent="0.25">
      <c r="B31" s="541"/>
      <c r="C31" s="544"/>
      <c r="D31" s="190" t="s">
        <v>340</v>
      </c>
      <c r="E31" s="191" t="s">
        <v>319</v>
      </c>
      <c r="F31" s="191" t="s">
        <v>341</v>
      </c>
      <c r="G31" s="192" t="s">
        <v>342</v>
      </c>
      <c r="H31" s="190" t="s">
        <v>340</v>
      </c>
      <c r="I31" s="191" t="s">
        <v>319</v>
      </c>
      <c r="J31" s="191" t="s">
        <v>341</v>
      </c>
      <c r="K31" s="192" t="s">
        <v>342</v>
      </c>
      <c r="L31" s="190" t="s">
        <v>340</v>
      </c>
      <c r="M31" s="191" t="s">
        <v>319</v>
      </c>
      <c r="N31" s="191" t="s">
        <v>341</v>
      </c>
      <c r="O31" s="192" t="s">
        <v>342</v>
      </c>
      <c r="P31" s="190" t="s">
        <v>340</v>
      </c>
      <c r="Q31" s="191" t="s">
        <v>319</v>
      </c>
      <c r="R31" s="191" t="s">
        <v>341</v>
      </c>
      <c r="S31" s="192" t="s">
        <v>342</v>
      </c>
    </row>
    <row r="32" spans="2:19" ht="30" hidden="1" customHeight="1" outlineLevel="1" x14ac:dyDescent="0.25">
      <c r="B32" s="541"/>
      <c r="C32" s="544"/>
      <c r="D32" s="193"/>
      <c r="E32" s="194"/>
      <c r="F32" s="194"/>
      <c r="G32" s="195"/>
      <c r="H32" s="196"/>
      <c r="I32" s="197"/>
      <c r="J32" s="196"/>
      <c r="K32" s="198"/>
      <c r="L32" s="196"/>
      <c r="M32" s="197"/>
      <c r="N32" s="196"/>
      <c r="O32" s="198"/>
      <c r="P32" s="196"/>
      <c r="Q32" s="197"/>
      <c r="R32" s="196"/>
      <c r="S32" s="198"/>
    </row>
    <row r="33" spans="2:19" ht="36" hidden="1" customHeight="1" outlineLevel="1" x14ac:dyDescent="0.25">
      <c r="B33" s="541"/>
      <c r="C33" s="544"/>
      <c r="D33" s="190" t="s">
        <v>340</v>
      </c>
      <c r="E33" s="191" t="s">
        <v>319</v>
      </c>
      <c r="F33" s="191" t="s">
        <v>341</v>
      </c>
      <c r="G33" s="192" t="s">
        <v>342</v>
      </c>
      <c r="H33" s="190" t="s">
        <v>340</v>
      </c>
      <c r="I33" s="191" t="s">
        <v>319</v>
      </c>
      <c r="J33" s="191" t="s">
        <v>341</v>
      </c>
      <c r="K33" s="192" t="s">
        <v>342</v>
      </c>
      <c r="L33" s="190" t="s">
        <v>340</v>
      </c>
      <c r="M33" s="191" t="s">
        <v>319</v>
      </c>
      <c r="N33" s="191" t="s">
        <v>341</v>
      </c>
      <c r="O33" s="192" t="s">
        <v>342</v>
      </c>
      <c r="P33" s="190" t="s">
        <v>340</v>
      </c>
      <c r="Q33" s="191" t="s">
        <v>319</v>
      </c>
      <c r="R33" s="191" t="s">
        <v>341</v>
      </c>
      <c r="S33" s="192" t="s">
        <v>342</v>
      </c>
    </row>
    <row r="34" spans="2:19" ht="30" hidden="1" customHeight="1" outlineLevel="1" x14ac:dyDescent="0.25">
      <c r="B34" s="541"/>
      <c r="C34" s="544"/>
      <c r="D34" s="193"/>
      <c r="E34" s="194"/>
      <c r="F34" s="194"/>
      <c r="G34" s="195"/>
      <c r="H34" s="196"/>
      <c r="I34" s="197"/>
      <c r="J34" s="196"/>
      <c r="K34" s="198"/>
      <c r="L34" s="196"/>
      <c r="M34" s="197"/>
      <c r="N34" s="196"/>
      <c r="O34" s="198"/>
      <c r="P34" s="196"/>
      <c r="Q34" s="197"/>
      <c r="R34" s="196"/>
      <c r="S34" s="198"/>
    </row>
    <row r="35" spans="2:19" ht="39" hidden="1" customHeight="1" outlineLevel="1" x14ac:dyDescent="0.25">
      <c r="B35" s="541"/>
      <c r="C35" s="544"/>
      <c r="D35" s="190" t="s">
        <v>340</v>
      </c>
      <c r="E35" s="191" t="s">
        <v>319</v>
      </c>
      <c r="F35" s="191" t="s">
        <v>341</v>
      </c>
      <c r="G35" s="192" t="s">
        <v>342</v>
      </c>
      <c r="H35" s="190" t="s">
        <v>340</v>
      </c>
      <c r="I35" s="191" t="s">
        <v>319</v>
      </c>
      <c r="J35" s="191" t="s">
        <v>341</v>
      </c>
      <c r="K35" s="192" t="s">
        <v>342</v>
      </c>
      <c r="L35" s="190" t="s">
        <v>340</v>
      </c>
      <c r="M35" s="191" t="s">
        <v>319</v>
      </c>
      <c r="N35" s="191" t="s">
        <v>341</v>
      </c>
      <c r="O35" s="192" t="s">
        <v>342</v>
      </c>
      <c r="P35" s="190" t="s">
        <v>340</v>
      </c>
      <c r="Q35" s="191" t="s">
        <v>319</v>
      </c>
      <c r="R35" s="191" t="s">
        <v>341</v>
      </c>
      <c r="S35" s="192" t="s">
        <v>342</v>
      </c>
    </row>
    <row r="36" spans="2:19" ht="30" hidden="1" customHeight="1" outlineLevel="1" x14ac:dyDescent="0.25">
      <c r="B36" s="541"/>
      <c r="C36" s="544"/>
      <c r="D36" s="193"/>
      <c r="E36" s="194"/>
      <c r="F36" s="194"/>
      <c r="G36" s="195"/>
      <c r="H36" s="196"/>
      <c r="I36" s="197"/>
      <c r="J36" s="196"/>
      <c r="K36" s="198"/>
      <c r="L36" s="196"/>
      <c r="M36" s="197"/>
      <c r="N36" s="196"/>
      <c r="O36" s="198"/>
      <c r="P36" s="196"/>
      <c r="Q36" s="197"/>
      <c r="R36" s="196"/>
      <c r="S36" s="198"/>
    </row>
    <row r="37" spans="2:19" ht="36.75" hidden="1" customHeight="1" outlineLevel="1" x14ac:dyDescent="0.25">
      <c r="B37" s="541"/>
      <c r="C37" s="544"/>
      <c r="D37" s="190" t="s">
        <v>340</v>
      </c>
      <c r="E37" s="191" t="s">
        <v>319</v>
      </c>
      <c r="F37" s="191" t="s">
        <v>341</v>
      </c>
      <c r="G37" s="192" t="s">
        <v>342</v>
      </c>
      <c r="H37" s="190" t="s">
        <v>340</v>
      </c>
      <c r="I37" s="191" t="s">
        <v>319</v>
      </c>
      <c r="J37" s="191" t="s">
        <v>341</v>
      </c>
      <c r="K37" s="192" t="s">
        <v>342</v>
      </c>
      <c r="L37" s="190" t="s">
        <v>340</v>
      </c>
      <c r="M37" s="191" t="s">
        <v>319</v>
      </c>
      <c r="N37" s="191" t="s">
        <v>341</v>
      </c>
      <c r="O37" s="192" t="s">
        <v>342</v>
      </c>
      <c r="P37" s="190" t="s">
        <v>340</v>
      </c>
      <c r="Q37" s="191" t="s">
        <v>319</v>
      </c>
      <c r="R37" s="191" t="s">
        <v>341</v>
      </c>
      <c r="S37" s="192" t="s">
        <v>342</v>
      </c>
    </row>
    <row r="38" spans="2:19" ht="30" hidden="1" customHeight="1" outlineLevel="1" x14ac:dyDescent="0.25">
      <c r="B38" s="542"/>
      <c r="C38" s="545"/>
      <c r="D38" s="193"/>
      <c r="E38" s="194"/>
      <c r="F38" s="194"/>
      <c r="G38" s="195"/>
      <c r="H38" s="196"/>
      <c r="I38" s="197"/>
      <c r="J38" s="196"/>
      <c r="K38" s="198"/>
      <c r="L38" s="196"/>
      <c r="M38" s="197"/>
      <c r="N38" s="196"/>
      <c r="O38" s="198"/>
      <c r="P38" s="196"/>
      <c r="Q38" s="197"/>
      <c r="R38" s="196"/>
      <c r="S38" s="198"/>
    </row>
    <row r="39" spans="2:19" ht="30" customHeight="1" collapsed="1" x14ac:dyDescent="0.3">
      <c r="B39" s="540" t="s">
        <v>343</v>
      </c>
      <c r="C39" s="540" t="s">
        <v>344</v>
      </c>
      <c r="D39" s="191" t="s">
        <v>345</v>
      </c>
      <c r="E39" s="191" t="s">
        <v>346</v>
      </c>
      <c r="F39" s="167" t="s">
        <v>347</v>
      </c>
      <c r="G39" s="199"/>
      <c r="H39" s="191" t="s">
        <v>345</v>
      </c>
      <c r="I39" s="191" t="s">
        <v>346</v>
      </c>
      <c r="J39" s="167" t="s">
        <v>347</v>
      </c>
      <c r="K39" s="200"/>
      <c r="L39" s="191" t="s">
        <v>345</v>
      </c>
      <c r="M39" s="191" t="s">
        <v>346</v>
      </c>
      <c r="N39" s="167" t="s">
        <v>347</v>
      </c>
      <c r="O39" s="200"/>
      <c r="P39" s="191" t="s">
        <v>345</v>
      </c>
      <c r="Q39" s="191" t="s">
        <v>346</v>
      </c>
      <c r="R39" s="167" t="s">
        <v>347</v>
      </c>
      <c r="S39" s="200"/>
    </row>
    <row r="40" spans="2:19" ht="30" customHeight="1" x14ac:dyDescent="0.3">
      <c r="B40" s="541"/>
      <c r="C40" s="541"/>
      <c r="D40" s="543">
        <v>5</v>
      </c>
      <c r="E40" s="546" t="s">
        <v>549</v>
      </c>
      <c r="F40" s="167" t="s">
        <v>348</v>
      </c>
      <c r="G40" s="201" t="s">
        <v>480</v>
      </c>
      <c r="H40" s="548">
        <v>5</v>
      </c>
      <c r="I40" s="548" t="s">
        <v>549</v>
      </c>
      <c r="J40" s="167" t="s">
        <v>348</v>
      </c>
      <c r="K40" s="202" t="s">
        <v>480</v>
      </c>
      <c r="L40" s="548">
        <v>5</v>
      </c>
      <c r="M40" s="548" t="s">
        <v>549</v>
      </c>
      <c r="N40" s="167" t="s">
        <v>348</v>
      </c>
      <c r="O40" s="202" t="s">
        <v>480</v>
      </c>
      <c r="P40" s="548"/>
      <c r="Q40" s="548"/>
      <c r="R40" s="167" t="s">
        <v>348</v>
      </c>
      <c r="S40" s="202"/>
    </row>
    <row r="41" spans="2:19" ht="30" customHeight="1" x14ac:dyDescent="0.3">
      <c r="B41" s="541"/>
      <c r="C41" s="541"/>
      <c r="D41" s="544"/>
      <c r="E41" s="547"/>
      <c r="F41" s="167" t="s">
        <v>349</v>
      </c>
      <c r="G41" s="195">
        <v>30</v>
      </c>
      <c r="H41" s="549"/>
      <c r="I41" s="549"/>
      <c r="J41" s="167" t="s">
        <v>349</v>
      </c>
      <c r="K41" s="198">
        <v>30</v>
      </c>
      <c r="L41" s="549"/>
      <c r="M41" s="549"/>
      <c r="N41" s="167" t="s">
        <v>349</v>
      </c>
      <c r="O41" s="198">
        <v>30</v>
      </c>
      <c r="P41" s="549"/>
      <c r="Q41" s="549"/>
      <c r="R41" s="167" t="s">
        <v>349</v>
      </c>
      <c r="S41" s="198"/>
    </row>
    <row r="42" spans="2:19" ht="30" customHeight="1" outlineLevel="1" x14ac:dyDescent="0.3">
      <c r="B42" s="541"/>
      <c r="C42" s="541"/>
      <c r="D42" s="191" t="s">
        <v>345</v>
      </c>
      <c r="E42" s="191" t="s">
        <v>346</v>
      </c>
      <c r="F42" s="167" t="s">
        <v>347</v>
      </c>
      <c r="G42" s="199"/>
      <c r="H42" s="191" t="s">
        <v>345</v>
      </c>
      <c r="I42" s="191" t="s">
        <v>346</v>
      </c>
      <c r="J42" s="167" t="s">
        <v>347</v>
      </c>
      <c r="K42" s="200"/>
      <c r="L42" s="191" t="s">
        <v>345</v>
      </c>
      <c r="M42" s="191" t="s">
        <v>346</v>
      </c>
      <c r="N42" s="167" t="s">
        <v>347</v>
      </c>
      <c r="O42" s="200"/>
      <c r="P42" s="191" t="s">
        <v>345</v>
      </c>
      <c r="Q42" s="191" t="s">
        <v>346</v>
      </c>
      <c r="R42" s="167" t="s">
        <v>347</v>
      </c>
      <c r="S42" s="200"/>
    </row>
    <row r="43" spans="2:19" ht="30" customHeight="1" outlineLevel="1" x14ac:dyDescent="0.3">
      <c r="B43" s="541"/>
      <c r="C43" s="541"/>
      <c r="D43" s="546"/>
      <c r="E43" s="546"/>
      <c r="F43" s="167" t="s">
        <v>348</v>
      </c>
      <c r="G43" s="201"/>
      <c r="H43" s="548"/>
      <c r="I43" s="548"/>
      <c r="J43" s="167" t="s">
        <v>348</v>
      </c>
      <c r="K43" s="202"/>
      <c r="L43" s="548"/>
      <c r="M43" s="548"/>
      <c r="N43" s="167" t="s">
        <v>348</v>
      </c>
      <c r="O43" s="202"/>
      <c r="P43" s="548"/>
      <c r="Q43" s="548"/>
      <c r="R43" s="167" t="s">
        <v>348</v>
      </c>
      <c r="S43" s="202"/>
    </row>
    <row r="44" spans="2:19" ht="30" customHeight="1" outlineLevel="1" x14ac:dyDescent="0.3">
      <c r="B44" s="541"/>
      <c r="C44" s="541"/>
      <c r="D44" s="547"/>
      <c r="E44" s="547"/>
      <c r="F44" s="167" t="s">
        <v>349</v>
      </c>
      <c r="G44" s="195"/>
      <c r="H44" s="549"/>
      <c r="I44" s="549"/>
      <c r="J44" s="167" t="s">
        <v>349</v>
      </c>
      <c r="K44" s="198"/>
      <c r="L44" s="549"/>
      <c r="M44" s="549"/>
      <c r="N44" s="167" t="s">
        <v>349</v>
      </c>
      <c r="O44" s="198"/>
      <c r="P44" s="549"/>
      <c r="Q44" s="549"/>
      <c r="R44" s="167" t="s">
        <v>349</v>
      </c>
      <c r="S44" s="198"/>
    </row>
    <row r="45" spans="2:19" ht="30" customHeight="1" outlineLevel="1" x14ac:dyDescent="0.3">
      <c r="B45" s="541"/>
      <c r="C45" s="541"/>
      <c r="D45" s="191" t="s">
        <v>345</v>
      </c>
      <c r="E45" s="191" t="s">
        <v>346</v>
      </c>
      <c r="F45" s="167" t="s">
        <v>347</v>
      </c>
      <c r="G45" s="199"/>
      <c r="H45" s="191" t="s">
        <v>345</v>
      </c>
      <c r="I45" s="191" t="s">
        <v>346</v>
      </c>
      <c r="J45" s="167" t="s">
        <v>347</v>
      </c>
      <c r="K45" s="200"/>
      <c r="L45" s="191" t="s">
        <v>345</v>
      </c>
      <c r="M45" s="191" t="s">
        <v>346</v>
      </c>
      <c r="N45" s="167" t="s">
        <v>347</v>
      </c>
      <c r="O45" s="200"/>
      <c r="P45" s="191" t="s">
        <v>345</v>
      </c>
      <c r="Q45" s="191" t="s">
        <v>346</v>
      </c>
      <c r="R45" s="167" t="s">
        <v>347</v>
      </c>
      <c r="S45" s="200"/>
    </row>
    <row r="46" spans="2:19" ht="30" customHeight="1" outlineLevel="1" x14ac:dyDescent="0.3">
      <c r="B46" s="541"/>
      <c r="C46" s="541"/>
      <c r="D46" s="546"/>
      <c r="E46" s="546"/>
      <c r="F46" s="167" t="s">
        <v>348</v>
      </c>
      <c r="G46" s="201"/>
      <c r="H46" s="548"/>
      <c r="I46" s="548"/>
      <c r="J46" s="167" t="s">
        <v>348</v>
      </c>
      <c r="K46" s="202"/>
      <c r="L46" s="548"/>
      <c r="M46" s="548"/>
      <c r="N46" s="167" t="s">
        <v>348</v>
      </c>
      <c r="O46" s="202"/>
      <c r="P46" s="548"/>
      <c r="Q46" s="548"/>
      <c r="R46" s="167" t="s">
        <v>348</v>
      </c>
      <c r="S46" s="202"/>
    </row>
    <row r="47" spans="2:19" ht="30" customHeight="1" outlineLevel="1" x14ac:dyDescent="0.3">
      <c r="B47" s="541"/>
      <c r="C47" s="541"/>
      <c r="D47" s="547"/>
      <c r="E47" s="547"/>
      <c r="F47" s="167" t="s">
        <v>349</v>
      </c>
      <c r="G47" s="195"/>
      <c r="H47" s="549"/>
      <c r="I47" s="549"/>
      <c r="J47" s="167" t="s">
        <v>349</v>
      </c>
      <c r="K47" s="198"/>
      <c r="L47" s="549"/>
      <c r="M47" s="549"/>
      <c r="N47" s="167" t="s">
        <v>349</v>
      </c>
      <c r="O47" s="198"/>
      <c r="P47" s="549"/>
      <c r="Q47" s="549"/>
      <c r="R47" s="167" t="s">
        <v>349</v>
      </c>
      <c r="S47" s="198"/>
    </row>
    <row r="48" spans="2:19" ht="30" customHeight="1" outlineLevel="1" x14ac:dyDescent="0.3">
      <c r="B48" s="541"/>
      <c r="C48" s="541"/>
      <c r="D48" s="191" t="s">
        <v>345</v>
      </c>
      <c r="E48" s="191" t="s">
        <v>346</v>
      </c>
      <c r="F48" s="167" t="s">
        <v>347</v>
      </c>
      <c r="G48" s="199"/>
      <c r="H48" s="191" t="s">
        <v>345</v>
      </c>
      <c r="I48" s="191" t="s">
        <v>346</v>
      </c>
      <c r="J48" s="167" t="s">
        <v>347</v>
      </c>
      <c r="K48" s="200"/>
      <c r="L48" s="191" t="s">
        <v>345</v>
      </c>
      <c r="M48" s="191" t="s">
        <v>346</v>
      </c>
      <c r="N48" s="167" t="s">
        <v>347</v>
      </c>
      <c r="O48" s="200"/>
      <c r="P48" s="191" t="s">
        <v>345</v>
      </c>
      <c r="Q48" s="191" t="s">
        <v>346</v>
      </c>
      <c r="R48" s="167" t="s">
        <v>347</v>
      </c>
      <c r="S48" s="200"/>
    </row>
    <row r="49" spans="2:19" ht="30" customHeight="1" outlineLevel="1" x14ac:dyDescent="0.3">
      <c r="B49" s="541"/>
      <c r="C49" s="541"/>
      <c r="D49" s="546"/>
      <c r="E49" s="546"/>
      <c r="F49" s="167" t="s">
        <v>348</v>
      </c>
      <c r="G49" s="201"/>
      <c r="H49" s="548"/>
      <c r="I49" s="548"/>
      <c r="J49" s="167" t="s">
        <v>348</v>
      </c>
      <c r="K49" s="202"/>
      <c r="L49" s="548"/>
      <c r="M49" s="548"/>
      <c r="N49" s="167" t="s">
        <v>348</v>
      </c>
      <c r="O49" s="202"/>
      <c r="P49" s="548"/>
      <c r="Q49" s="548"/>
      <c r="R49" s="167" t="s">
        <v>348</v>
      </c>
      <c r="S49" s="202"/>
    </row>
    <row r="50" spans="2:19" ht="30" customHeight="1" outlineLevel="1" x14ac:dyDescent="0.3">
      <c r="B50" s="542"/>
      <c r="C50" s="542"/>
      <c r="D50" s="547"/>
      <c r="E50" s="547"/>
      <c r="F50" s="167" t="s">
        <v>349</v>
      </c>
      <c r="G50" s="195"/>
      <c r="H50" s="549"/>
      <c r="I50" s="549"/>
      <c r="J50" s="167" t="s">
        <v>349</v>
      </c>
      <c r="K50" s="198"/>
      <c r="L50" s="549"/>
      <c r="M50" s="549"/>
      <c r="N50" s="167" t="s">
        <v>349</v>
      </c>
      <c r="O50" s="198"/>
      <c r="P50" s="549"/>
      <c r="Q50" s="549"/>
      <c r="R50" s="167" t="s">
        <v>349</v>
      </c>
      <c r="S50" s="198"/>
    </row>
    <row r="51" spans="2:19" ht="30" customHeight="1" thickBot="1" x14ac:dyDescent="0.35">
      <c r="C51" s="203"/>
      <c r="D51" s="204"/>
    </row>
    <row r="52" spans="2:19" ht="30" customHeight="1" thickBot="1" x14ac:dyDescent="0.35">
      <c r="D52" s="525" t="s">
        <v>320</v>
      </c>
      <c r="E52" s="526"/>
      <c r="F52" s="526"/>
      <c r="G52" s="527"/>
      <c r="H52" s="525" t="s">
        <v>321</v>
      </c>
      <c r="I52" s="526"/>
      <c r="J52" s="526"/>
      <c r="K52" s="527"/>
      <c r="L52" s="525" t="s">
        <v>322</v>
      </c>
      <c r="M52" s="526"/>
      <c r="N52" s="526"/>
      <c r="O52" s="527"/>
      <c r="P52" s="525" t="s">
        <v>323</v>
      </c>
      <c r="Q52" s="526"/>
      <c r="R52" s="526"/>
      <c r="S52" s="527"/>
    </row>
    <row r="53" spans="2:19" ht="30" customHeight="1" x14ac:dyDescent="0.3">
      <c r="B53" s="528" t="s">
        <v>350</v>
      </c>
      <c r="C53" s="528" t="s">
        <v>351</v>
      </c>
      <c r="D53" s="556" t="s">
        <v>352</v>
      </c>
      <c r="E53" s="557"/>
      <c r="F53" s="205" t="s">
        <v>319</v>
      </c>
      <c r="G53" s="206" t="s">
        <v>353</v>
      </c>
      <c r="H53" s="556" t="s">
        <v>352</v>
      </c>
      <c r="I53" s="557"/>
      <c r="J53" s="205" t="s">
        <v>319</v>
      </c>
      <c r="K53" s="206" t="s">
        <v>353</v>
      </c>
      <c r="L53" s="556" t="s">
        <v>352</v>
      </c>
      <c r="M53" s="557"/>
      <c r="N53" s="205" t="s">
        <v>319</v>
      </c>
      <c r="O53" s="206" t="s">
        <v>353</v>
      </c>
      <c r="P53" s="556" t="s">
        <v>352</v>
      </c>
      <c r="Q53" s="557"/>
      <c r="R53" s="205" t="s">
        <v>319</v>
      </c>
      <c r="S53" s="206" t="s">
        <v>353</v>
      </c>
    </row>
    <row r="54" spans="2:19" ht="45" customHeight="1" x14ac:dyDescent="0.3">
      <c r="B54" s="529"/>
      <c r="C54" s="529"/>
      <c r="D54" s="184" t="s">
        <v>329</v>
      </c>
      <c r="E54" s="185">
        <v>150</v>
      </c>
      <c r="F54" s="550" t="s">
        <v>501</v>
      </c>
      <c r="G54" s="552" t="s">
        <v>512</v>
      </c>
      <c r="H54" s="184" t="s">
        <v>329</v>
      </c>
      <c r="I54" s="186">
        <v>150</v>
      </c>
      <c r="J54" s="536" t="s">
        <v>501</v>
      </c>
      <c r="K54" s="538" t="s">
        <v>504</v>
      </c>
      <c r="L54" s="184" t="s">
        <v>329</v>
      </c>
      <c r="M54" s="186">
        <v>118</v>
      </c>
      <c r="N54" s="536" t="s">
        <v>501</v>
      </c>
      <c r="O54" s="538" t="s">
        <v>504</v>
      </c>
      <c r="P54" s="184" t="s">
        <v>329</v>
      </c>
      <c r="Q54" s="186"/>
      <c r="R54" s="536"/>
      <c r="S54" s="538"/>
    </row>
    <row r="55" spans="2:19" ht="45" customHeight="1" x14ac:dyDescent="0.3">
      <c r="B55" s="530"/>
      <c r="C55" s="530"/>
      <c r="D55" s="187" t="s">
        <v>337</v>
      </c>
      <c r="E55" s="188">
        <v>0.56000000000000005</v>
      </c>
      <c r="F55" s="551"/>
      <c r="G55" s="553"/>
      <c r="H55" s="187" t="s">
        <v>337</v>
      </c>
      <c r="I55" s="189">
        <v>0.56000000000000005</v>
      </c>
      <c r="J55" s="537"/>
      <c r="K55" s="539"/>
      <c r="L55" s="187" t="s">
        <v>337</v>
      </c>
      <c r="M55" s="189">
        <v>0.63</v>
      </c>
      <c r="N55" s="537"/>
      <c r="O55" s="539"/>
      <c r="P55" s="187" t="s">
        <v>337</v>
      </c>
      <c r="Q55" s="189"/>
      <c r="R55" s="537"/>
      <c r="S55" s="539"/>
    </row>
    <row r="56" spans="2:19" ht="30" customHeight="1" x14ac:dyDescent="0.3">
      <c r="B56" s="540" t="s">
        <v>354</v>
      </c>
      <c r="C56" s="540" t="s">
        <v>355</v>
      </c>
      <c r="D56" s="191" t="s">
        <v>356</v>
      </c>
      <c r="E56" s="207" t="s">
        <v>357</v>
      </c>
      <c r="F56" s="554" t="s">
        <v>358</v>
      </c>
      <c r="G56" s="555"/>
      <c r="H56" s="191" t="s">
        <v>356</v>
      </c>
      <c r="I56" s="207" t="s">
        <v>357</v>
      </c>
      <c r="J56" s="554" t="s">
        <v>358</v>
      </c>
      <c r="K56" s="555"/>
      <c r="L56" s="191" t="s">
        <v>356</v>
      </c>
      <c r="M56" s="207" t="s">
        <v>357</v>
      </c>
      <c r="N56" s="554" t="s">
        <v>358</v>
      </c>
      <c r="O56" s="555"/>
      <c r="P56" s="191" t="s">
        <v>356</v>
      </c>
      <c r="Q56" s="207" t="s">
        <v>357</v>
      </c>
      <c r="R56" s="554" t="s">
        <v>358</v>
      </c>
      <c r="S56" s="555"/>
    </row>
    <row r="57" spans="2:19" ht="30" customHeight="1" x14ac:dyDescent="0.3">
      <c r="B57" s="541"/>
      <c r="C57" s="542"/>
      <c r="D57" s="208">
        <v>45</v>
      </c>
      <c r="E57" s="209">
        <v>0.3</v>
      </c>
      <c r="F57" s="558" t="s">
        <v>474</v>
      </c>
      <c r="G57" s="559"/>
      <c r="H57" s="210">
        <v>150</v>
      </c>
      <c r="I57" s="211">
        <v>0.56000000000000005</v>
      </c>
      <c r="J57" s="560" t="s">
        <v>474</v>
      </c>
      <c r="K57" s="561"/>
      <c r="L57" s="210">
        <v>118</v>
      </c>
      <c r="M57" s="211">
        <v>0.63</v>
      </c>
      <c r="N57" s="560" t="s">
        <v>474</v>
      </c>
      <c r="O57" s="561"/>
      <c r="P57" s="210"/>
      <c r="Q57" s="211"/>
      <c r="R57" s="560"/>
      <c r="S57" s="561"/>
    </row>
    <row r="58" spans="2:19" ht="30" customHeight="1" x14ac:dyDescent="0.3">
      <c r="B58" s="541"/>
      <c r="C58" s="540" t="s">
        <v>359</v>
      </c>
      <c r="D58" s="212" t="s">
        <v>358</v>
      </c>
      <c r="E58" s="213" t="s">
        <v>341</v>
      </c>
      <c r="F58" s="191" t="s">
        <v>319</v>
      </c>
      <c r="G58" s="214" t="s">
        <v>353</v>
      </c>
      <c r="H58" s="212" t="s">
        <v>358</v>
      </c>
      <c r="I58" s="213" t="s">
        <v>341</v>
      </c>
      <c r="J58" s="191" t="s">
        <v>319</v>
      </c>
      <c r="K58" s="214" t="s">
        <v>353</v>
      </c>
      <c r="L58" s="212" t="s">
        <v>358</v>
      </c>
      <c r="M58" s="213" t="s">
        <v>341</v>
      </c>
      <c r="N58" s="191" t="s">
        <v>319</v>
      </c>
      <c r="O58" s="214" t="s">
        <v>353</v>
      </c>
      <c r="P58" s="212" t="s">
        <v>358</v>
      </c>
      <c r="Q58" s="213" t="s">
        <v>341</v>
      </c>
      <c r="R58" s="191" t="s">
        <v>319</v>
      </c>
      <c r="S58" s="214" t="s">
        <v>353</v>
      </c>
    </row>
    <row r="59" spans="2:19" ht="30" customHeight="1" x14ac:dyDescent="0.3">
      <c r="B59" s="542"/>
      <c r="C59" s="565"/>
      <c r="D59" s="215" t="s">
        <v>474</v>
      </c>
      <c r="E59" s="216" t="s">
        <v>480</v>
      </c>
      <c r="F59" s="194" t="s">
        <v>501</v>
      </c>
      <c r="G59" s="217" t="s">
        <v>520</v>
      </c>
      <c r="H59" s="218" t="s">
        <v>474</v>
      </c>
      <c r="I59" s="219" t="s">
        <v>480</v>
      </c>
      <c r="J59" s="196" t="s">
        <v>501</v>
      </c>
      <c r="K59" s="220" t="s">
        <v>504</v>
      </c>
      <c r="L59" s="218" t="s">
        <v>474</v>
      </c>
      <c r="M59" s="219" t="s">
        <v>480</v>
      </c>
      <c r="N59" s="196" t="s">
        <v>501</v>
      </c>
      <c r="O59" s="220" t="s">
        <v>512</v>
      </c>
      <c r="P59" s="218"/>
      <c r="Q59" s="219"/>
      <c r="R59" s="196"/>
      <c r="S59" s="220"/>
    </row>
    <row r="60" spans="2:19" ht="30" customHeight="1" thickBot="1" x14ac:dyDescent="0.35">
      <c r="B60" s="180"/>
      <c r="C60" s="221"/>
      <c r="D60" s="204"/>
    </row>
    <row r="61" spans="2:19" ht="30" customHeight="1" thickBot="1" x14ac:dyDescent="0.35">
      <c r="B61" s="180"/>
      <c r="C61" s="180"/>
      <c r="D61" s="525" t="s">
        <v>320</v>
      </c>
      <c r="E61" s="526"/>
      <c r="F61" s="526"/>
      <c r="G61" s="526"/>
      <c r="H61" s="525" t="s">
        <v>321</v>
      </c>
      <c r="I61" s="526"/>
      <c r="J61" s="526"/>
      <c r="K61" s="527"/>
      <c r="L61" s="526" t="s">
        <v>322</v>
      </c>
      <c r="M61" s="526"/>
      <c r="N61" s="526"/>
      <c r="O61" s="526"/>
      <c r="P61" s="525" t="s">
        <v>323</v>
      </c>
      <c r="Q61" s="526"/>
      <c r="R61" s="526"/>
      <c r="S61" s="527"/>
    </row>
    <row r="62" spans="2:19" ht="30" customHeight="1" x14ac:dyDescent="0.3">
      <c r="B62" s="528" t="s">
        <v>360</v>
      </c>
      <c r="C62" s="528" t="s">
        <v>361</v>
      </c>
      <c r="D62" s="534" t="s">
        <v>362</v>
      </c>
      <c r="E62" s="535"/>
      <c r="F62" s="556" t="s">
        <v>319</v>
      </c>
      <c r="G62" s="562"/>
      <c r="H62" s="563" t="s">
        <v>362</v>
      </c>
      <c r="I62" s="535"/>
      <c r="J62" s="556" t="s">
        <v>319</v>
      </c>
      <c r="K62" s="564"/>
      <c r="L62" s="563" t="s">
        <v>362</v>
      </c>
      <c r="M62" s="535"/>
      <c r="N62" s="556" t="s">
        <v>319</v>
      </c>
      <c r="O62" s="564"/>
      <c r="P62" s="563" t="s">
        <v>362</v>
      </c>
      <c r="Q62" s="535"/>
      <c r="R62" s="556" t="s">
        <v>319</v>
      </c>
      <c r="S62" s="564"/>
    </row>
    <row r="63" spans="2:19" ht="36.75" customHeight="1" x14ac:dyDescent="0.3">
      <c r="B63" s="530"/>
      <c r="C63" s="530"/>
      <c r="D63" s="574">
        <v>0.1</v>
      </c>
      <c r="E63" s="575"/>
      <c r="F63" s="576" t="s">
        <v>481</v>
      </c>
      <c r="G63" s="577"/>
      <c r="H63" s="568">
        <v>60</v>
      </c>
      <c r="I63" s="569"/>
      <c r="J63" s="570" t="s">
        <v>481</v>
      </c>
      <c r="K63" s="571"/>
      <c r="L63" s="568">
        <v>37</v>
      </c>
      <c r="M63" s="569"/>
      <c r="N63" s="570" t="s">
        <v>481</v>
      </c>
      <c r="O63" s="571"/>
      <c r="P63" s="568"/>
      <c r="Q63" s="569"/>
      <c r="R63" s="570"/>
      <c r="S63" s="571"/>
    </row>
    <row r="64" spans="2:19" ht="45" customHeight="1" x14ac:dyDescent="0.3">
      <c r="B64" s="540" t="s">
        <v>363</v>
      </c>
      <c r="C64" s="540" t="s">
        <v>674</v>
      </c>
      <c r="D64" s="191" t="s">
        <v>364</v>
      </c>
      <c r="E64" s="191" t="s">
        <v>365</v>
      </c>
      <c r="F64" s="554" t="s">
        <v>366</v>
      </c>
      <c r="G64" s="555"/>
      <c r="H64" s="222" t="s">
        <v>364</v>
      </c>
      <c r="I64" s="191" t="s">
        <v>365</v>
      </c>
      <c r="J64" s="572" t="s">
        <v>366</v>
      </c>
      <c r="K64" s="555"/>
      <c r="L64" s="222" t="s">
        <v>364</v>
      </c>
      <c r="M64" s="191" t="s">
        <v>365</v>
      </c>
      <c r="N64" s="572" t="s">
        <v>366</v>
      </c>
      <c r="O64" s="555"/>
      <c r="P64" s="222" t="s">
        <v>364</v>
      </c>
      <c r="Q64" s="191" t="s">
        <v>365</v>
      </c>
      <c r="R64" s="572" t="s">
        <v>366</v>
      </c>
      <c r="S64" s="555"/>
    </row>
    <row r="65" spans="2:19" ht="27" customHeight="1" x14ac:dyDescent="0.3">
      <c r="B65" s="542"/>
      <c r="C65" s="542"/>
      <c r="D65" s="367">
        <v>16454</v>
      </c>
      <c r="E65" s="209"/>
      <c r="F65" s="573" t="s">
        <v>521</v>
      </c>
      <c r="G65" s="573"/>
      <c r="H65" s="358">
        <v>98226</v>
      </c>
      <c r="I65" s="211"/>
      <c r="J65" s="566" t="s">
        <v>505</v>
      </c>
      <c r="K65" s="567"/>
      <c r="L65" s="358">
        <v>65818</v>
      </c>
      <c r="M65" s="211"/>
      <c r="N65" s="566" t="s">
        <v>513</v>
      </c>
      <c r="O65" s="567"/>
      <c r="P65" s="210"/>
      <c r="Q65" s="211"/>
      <c r="R65" s="566"/>
      <c r="S65" s="567"/>
    </row>
    <row r="66" spans="2:19" ht="33.75" customHeight="1" thickBot="1" x14ac:dyDescent="0.35">
      <c r="B66" s="180"/>
      <c r="C66" s="180"/>
    </row>
    <row r="67" spans="2:19" ht="37.5" customHeight="1" thickBot="1" x14ac:dyDescent="0.35">
      <c r="B67" s="180"/>
      <c r="C67" s="180"/>
      <c r="D67" s="525" t="s">
        <v>320</v>
      </c>
      <c r="E67" s="526"/>
      <c r="F67" s="526"/>
      <c r="G67" s="527"/>
      <c r="H67" s="526" t="s">
        <v>321</v>
      </c>
      <c r="I67" s="526"/>
      <c r="J67" s="526"/>
      <c r="K67" s="527"/>
      <c r="L67" s="526" t="s">
        <v>321</v>
      </c>
      <c r="M67" s="526"/>
      <c r="N67" s="526"/>
      <c r="O67" s="527"/>
      <c r="P67" s="526" t="s">
        <v>321</v>
      </c>
      <c r="Q67" s="526"/>
      <c r="R67" s="526"/>
      <c r="S67" s="527"/>
    </row>
    <row r="68" spans="2:19" ht="37.5" customHeight="1" x14ac:dyDescent="0.3">
      <c r="B68" s="528" t="s">
        <v>367</v>
      </c>
      <c r="C68" s="528" t="s">
        <v>368</v>
      </c>
      <c r="D68" s="223" t="s">
        <v>369</v>
      </c>
      <c r="E68" s="205" t="s">
        <v>370</v>
      </c>
      <c r="F68" s="556" t="s">
        <v>371</v>
      </c>
      <c r="G68" s="564"/>
      <c r="H68" s="223" t="s">
        <v>369</v>
      </c>
      <c r="I68" s="205" t="s">
        <v>370</v>
      </c>
      <c r="J68" s="556" t="s">
        <v>371</v>
      </c>
      <c r="K68" s="564"/>
      <c r="L68" s="223" t="s">
        <v>369</v>
      </c>
      <c r="M68" s="205" t="s">
        <v>370</v>
      </c>
      <c r="N68" s="556" t="s">
        <v>371</v>
      </c>
      <c r="O68" s="564"/>
      <c r="P68" s="223" t="s">
        <v>369</v>
      </c>
      <c r="Q68" s="205" t="s">
        <v>370</v>
      </c>
      <c r="R68" s="556" t="s">
        <v>371</v>
      </c>
      <c r="S68" s="564"/>
    </row>
    <row r="69" spans="2:19" ht="44.25" customHeight="1" x14ac:dyDescent="0.3">
      <c r="B69" s="529"/>
      <c r="C69" s="530"/>
      <c r="D69" s="224" t="s">
        <v>481</v>
      </c>
      <c r="E69" s="225" t="s">
        <v>480</v>
      </c>
      <c r="F69" s="579" t="s">
        <v>528</v>
      </c>
      <c r="G69" s="580"/>
      <c r="H69" s="226" t="s">
        <v>481</v>
      </c>
      <c r="I69" s="227" t="s">
        <v>480</v>
      </c>
      <c r="J69" s="632" t="s">
        <v>506</v>
      </c>
      <c r="K69" s="633"/>
      <c r="L69" s="226" t="s">
        <v>481</v>
      </c>
      <c r="M69" s="227" t="s">
        <v>480</v>
      </c>
      <c r="N69" s="632" t="s">
        <v>514</v>
      </c>
      <c r="O69" s="633"/>
      <c r="P69" s="226"/>
      <c r="Q69" s="227"/>
      <c r="R69" s="632"/>
      <c r="S69" s="633"/>
    </row>
    <row r="70" spans="2:19" ht="36.75" customHeight="1" x14ac:dyDescent="0.3">
      <c r="B70" s="529"/>
      <c r="C70" s="528" t="s">
        <v>672</v>
      </c>
      <c r="D70" s="191" t="s">
        <v>319</v>
      </c>
      <c r="E70" s="190" t="s">
        <v>372</v>
      </c>
      <c r="F70" s="554" t="s">
        <v>373</v>
      </c>
      <c r="G70" s="555"/>
      <c r="H70" s="191" t="s">
        <v>319</v>
      </c>
      <c r="I70" s="190" t="s">
        <v>372</v>
      </c>
      <c r="J70" s="554" t="s">
        <v>373</v>
      </c>
      <c r="K70" s="555"/>
      <c r="L70" s="191" t="s">
        <v>319</v>
      </c>
      <c r="M70" s="190" t="s">
        <v>372</v>
      </c>
      <c r="N70" s="554" t="s">
        <v>373</v>
      </c>
      <c r="O70" s="555"/>
      <c r="P70" s="191" t="s">
        <v>319</v>
      </c>
      <c r="Q70" s="190" t="s">
        <v>372</v>
      </c>
      <c r="R70" s="554" t="s">
        <v>373</v>
      </c>
      <c r="S70" s="555"/>
    </row>
    <row r="71" spans="2:19" ht="30" customHeight="1" x14ac:dyDescent="0.3">
      <c r="B71" s="529"/>
      <c r="C71" s="529"/>
      <c r="D71" s="194" t="s">
        <v>498</v>
      </c>
      <c r="E71" s="225" t="s">
        <v>967</v>
      </c>
      <c r="F71" s="576" t="s">
        <v>534</v>
      </c>
      <c r="G71" s="578"/>
      <c r="H71" s="196" t="s">
        <v>498</v>
      </c>
      <c r="I71" s="227" t="s">
        <v>967</v>
      </c>
      <c r="J71" s="570" t="s">
        <v>507</v>
      </c>
      <c r="K71" s="571"/>
      <c r="L71" s="196" t="s">
        <v>498</v>
      </c>
      <c r="M71" s="227" t="s">
        <v>967</v>
      </c>
      <c r="N71" s="570" t="s">
        <v>515</v>
      </c>
      <c r="O71" s="571"/>
      <c r="P71" s="196"/>
      <c r="Q71" s="227"/>
      <c r="R71" s="570"/>
      <c r="S71" s="571"/>
    </row>
    <row r="72" spans="2:19" ht="30" customHeight="1" outlineLevel="1" x14ac:dyDescent="0.3">
      <c r="B72" s="529"/>
      <c r="C72" s="529"/>
      <c r="D72" s="194"/>
      <c r="E72" s="225"/>
      <c r="F72" s="576"/>
      <c r="G72" s="578"/>
      <c r="H72" s="196"/>
      <c r="I72" s="227"/>
      <c r="J72" s="570"/>
      <c r="K72" s="571"/>
      <c r="L72" s="196"/>
      <c r="M72" s="227"/>
      <c r="N72" s="570"/>
      <c r="O72" s="571"/>
      <c r="P72" s="196"/>
      <c r="Q72" s="227"/>
      <c r="R72" s="570"/>
      <c r="S72" s="571"/>
    </row>
    <row r="73" spans="2:19" ht="30" customHeight="1" outlineLevel="1" x14ac:dyDescent="0.3">
      <c r="B73" s="529"/>
      <c r="C73" s="529"/>
      <c r="D73" s="194"/>
      <c r="E73" s="225"/>
      <c r="F73" s="576"/>
      <c r="G73" s="578"/>
      <c r="H73" s="196"/>
      <c r="I73" s="227"/>
      <c r="J73" s="570"/>
      <c r="K73" s="571"/>
      <c r="L73" s="196"/>
      <c r="M73" s="227"/>
      <c r="N73" s="570"/>
      <c r="O73" s="571"/>
      <c r="P73" s="196"/>
      <c r="Q73" s="227"/>
      <c r="R73" s="570"/>
      <c r="S73" s="571"/>
    </row>
    <row r="74" spans="2:19" ht="30" customHeight="1" outlineLevel="1" x14ac:dyDescent="0.3">
      <c r="B74" s="529"/>
      <c r="C74" s="529"/>
      <c r="D74" s="194"/>
      <c r="E74" s="225"/>
      <c r="F74" s="576"/>
      <c r="G74" s="578"/>
      <c r="H74" s="196"/>
      <c r="I74" s="227"/>
      <c r="J74" s="570"/>
      <c r="K74" s="571"/>
      <c r="L74" s="196"/>
      <c r="M74" s="227"/>
      <c r="N74" s="570"/>
      <c r="O74" s="571"/>
      <c r="P74" s="196"/>
      <c r="Q74" s="227"/>
      <c r="R74" s="570"/>
      <c r="S74" s="571"/>
    </row>
    <row r="75" spans="2:19" ht="30" customHeight="1" outlineLevel="1" x14ac:dyDescent="0.3">
      <c r="B75" s="529"/>
      <c r="C75" s="529"/>
      <c r="D75" s="194"/>
      <c r="E75" s="225"/>
      <c r="F75" s="576"/>
      <c r="G75" s="578"/>
      <c r="H75" s="196"/>
      <c r="I75" s="227"/>
      <c r="J75" s="570"/>
      <c r="K75" s="571"/>
      <c r="L75" s="196"/>
      <c r="M75" s="227"/>
      <c r="N75" s="570"/>
      <c r="O75" s="571"/>
      <c r="P75" s="196"/>
      <c r="Q75" s="227"/>
      <c r="R75" s="570"/>
      <c r="S75" s="571"/>
    </row>
    <row r="76" spans="2:19" ht="30" customHeight="1" outlineLevel="1" x14ac:dyDescent="0.3">
      <c r="B76" s="530"/>
      <c r="C76" s="530"/>
      <c r="D76" s="194"/>
      <c r="E76" s="225"/>
      <c r="F76" s="576"/>
      <c r="G76" s="578"/>
      <c r="H76" s="196"/>
      <c r="I76" s="227"/>
      <c r="J76" s="570"/>
      <c r="K76" s="571"/>
      <c r="L76" s="196"/>
      <c r="M76" s="227"/>
      <c r="N76" s="570"/>
      <c r="O76" s="571"/>
      <c r="P76" s="196"/>
      <c r="Q76" s="227"/>
      <c r="R76" s="570"/>
      <c r="S76" s="571"/>
    </row>
    <row r="77" spans="2:19" ht="35.25" customHeight="1" x14ac:dyDescent="0.3">
      <c r="B77" s="540" t="s">
        <v>374</v>
      </c>
      <c r="C77" s="590" t="s">
        <v>673</v>
      </c>
      <c r="D77" s="207" t="s">
        <v>375</v>
      </c>
      <c r="E77" s="554" t="s">
        <v>358</v>
      </c>
      <c r="F77" s="591"/>
      <c r="G77" s="192" t="s">
        <v>319</v>
      </c>
      <c r="H77" s="207" t="s">
        <v>375</v>
      </c>
      <c r="I77" s="554" t="s">
        <v>358</v>
      </c>
      <c r="J77" s="591"/>
      <c r="K77" s="192" t="s">
        <v>319</v>
      </c>
      <c r="L77" s="207" t="s">
        <v>375</v>
      </c>
      <c r="M77" s="554" t="s">
        <v>358</v>
      </c>
      <c r="N77" s="591"/>
      <c r="O77" s="192" t="s">
        <v>319</v>
      </c>
      <c r="P77" s="207" t="s">
        <v>375</v>
      </c>
      <c r="Q77" s="554" t="s">
        <v>358</v>
      </c>
      <c r="R77" s="591"/>
      <c r="S77" s="192" t="s">
        <v>319</v>
      </c>
    </row>
    <row r="78" spans="2:19" ht="35.25" customHeight="1" x14ac:dyDescent="0.3">
      <c r="B78" s="541"/>
      <c r="C78" s="590"/>
      <c r="D78" s="228">
        <v>0</v>
      </c>
      <c r="E78" s="583" t="s">
        <v>464</v>
      </c>
      <c r="F78" s="584"/>
      <c r="G78" s="229" t="s">
        <v>501</v>
      </c>
      <c r="H78" s="230">
        <v>24</v>
      </c>
      <c r="I78" s="581" t="s">
        <v>464</v>
      </c>
      <c r="J78" s="582"/>
      <c r="K78" s="231" t="s">
        <v>501</v>
      </c>
      <c r="L78" s="230">
        <v>56</v>
      </c>
      <c r="M78" s="581" t="s">
        <v>464</v>
      </c>
      <c r="N78" s="582"/>
      <c r="O78" s="231" t="s">
        <v>501</v>
      </c>
      <c r="P78" s="230"/>
      <c r="Q78" s="581"/>
      <c r="R78" s="582"/>
      <c r="S78" s="231"/>
    </row>
    <row r="79" spans="2:19" ht="35.25" customHeight="1" outlineLevel="1" x14ac:dyDescent="0.3">
      <c r="B79" s="541"/>
      <c r="C79" s="590"/>
      <c r="D79" s="228">
        <v>0</v>
      </c>
      <c r="E79" s="583" t="s">
        <v>464</v>
      </c>
      <c r="F79" s="584"/>
      <c r="G79" s="229" t="s">
        <v>501</v>
      </c>
      <c r="H79" s="230">
        <v>6</v>
      </c>
      <c r="I79" s="581" t="s">
        <v>464</v>
      </c>
      <c r="J79" s="582"/>
      <c r="K79" s="231" t="s">
        <v>501</v>
      </c>
      <c r="L79" s="230">
        <v>3</v>
      </c>
      <c r="M79" s="581" t="s">
        <v>464</v>
      </c>
      <c r="N79" s="582"/>
      <c r="O79" s="231" t="s">
        <v>501</v>
      </c>
      <c r="P79" s="230"/>
      <c r="Q79" s="581"/>
      <c r="R79" s="582"/>
      <c r="S79" s="231"/>
    </row>
    <row r="80" spans="2:19" ht="35.25" customHeight="1" outlineLevel="1" x14ac:dyDescent="0.3">
      <c r="B80" s="541"/>
      <c r="C80" s="590"/>
      <c r="D80" s="228">
        <v>0</v>
      </c>
      <c r="E80" s="583" t="s">
        <v>464</v>
      </c>
      <c r="F80" s="584"/>
      <c r="G80" s="229" t="s">
        <v>501</v>
      </c>
      <c r="H80" s="230">
        <v>2</v>
      </c>
      <c r="I80" s="581" t="s">
        <v>464</v>
      </c>
      <c r="J80" s="582"/>
      <c r="K80" s="231" t="s">
        <v>501</v>
      </c>
      <c r="L80" s="230">
        <v>4</v>
      </c>
      <c r="M80" s="581" t="s">
        <v>464</v>
      </c>
      <c r="N80" s="582"/>
      <c r="O80" s="231" t="s">
        <v>501</v>
      </c>
      <c r="P80" s="230"/>
      <c r="Q80" s="581"/>
      <c r="R80" s="582"/>
      <c r="S80" s="231"/>
    </row>
    <row r="81" spans="2:19" ht="35.25" customHeight="1" outlineLevel="1" x14ac:dyDescent="0.3">
      <c r="B81" s="541"/>
      <c r="C81" s="590"/>
      <c r="D81" s="228"/>
      <c r="E81" s="583"/>
      <c r="F81" s="584"/>
      <c r="G81" s="229"/>
      <c r="H81" s="230"/>
      <c r="I81" s="581"/>
      <c r="J81" s="582"/>
      <c r="K81" s="231"/>
      <c r="L81" s="230"/>
      <c r="M81" s="581"/>
      <c r="N81" s="582"/>
      <c r="O81" s="231"/>
      <c r="P81" s="230"/>
      <c r="Q81" s="581"/>
      <c r="R81" s="582"/>
      <c r="S81" s="231"/>
    </row>
    <row r="82" spans="2:19" ht="35.25" customHeight="1" outlineLevel="1" x14ac:dyDescent="0.3">
      <c r="B82" s="541"/>
      <c r="C82" s="590"/>
      <c r="D82" s="228"/>
      <c r="E82" s="583"/>
      <c r="F82" s="584"/>
      <c r="G82" s="229"/>
      <c r="H82" s="230"/>
      <c r="I82" s="581"/>
      <c r="J82" s="582"/>
      <c r="K82" s="231"/>
      <c r="L82" s="230"/>
      <c r="M82" s="581"/>
      <c r="N82" s="582"/>
      <c r="O82" s="231"/>
      <c r="P82" s="230"/>
      <c r="Q82" s="581"/>
      <c r="R82" s="582"/>
      <c r="S82" s="231"/>
    </row>
    <row r="83" spans="2:19" ht="33" customHeight="1" outlineLevel="1" x14ac:dyDescent="0.3">
      <c r="B83" s="542"/>
      <c r="C83" s="590"/>
      <c r="D83" s="228"/>
      <c r="E83" s="583"/>
      <c r="F83" s="584"/>
      <c r="G83" s="229"/>
      <c r="H83" s="230"/>
      <c r="I83" s="581"/>
      <c r="J83" s="582"/>
      <c r="K83" s="231"/>
      <c r="L83" s="230"/>
      <c r="M83" s="581"/>
      <c r="N83" s="582"/>
      <c r="O83" s="231"/>
      <c r="P83" s="230"/>
      <c r="Q83" s="581"/>
      <c r="R83" s="582"/>
      <c r="S83" s="231"/>
    </row>
    <row r="84" spans="2:19" ht="31.5" customHeight="1" thickBot="1" x14ac:dyDescent="0.35">
      <c r="B84" s="180"/>
      <c r="C84" s="232"/>
      <c r="D84" s="204"/>
    </row>
    <row r="85" spans="2:19" ht="30.75" customHeight="1" thickBot="1" x14ac:dyDescent="0.35">
      <c r="B85" s="180"/>
      <c r="C85" s="180"/>
      <c r="D85" s="525" t="s">
        <v>320</v>
      </c>
      <c r="E85" s="526"/>
      <c r="F85" s="526"/>
      <c r="G85" s="527"/>
      <c r="H85" s="597" t="s">
        <v>320</v>
      </c>
      <c r="I85" s="586"/>
      <c r="J85" s="586"/>
      <c r="K85" s="587"/>
      <c r="L85" s="597" t="s">
        <v>320</v>
      </c>
      <c r="M85" s="586"/>
      <c r="N85" s="586"/>
      <c r="O85" s="598"/>
      <c r="P85" s="585" t="s">
        <v>320</v>
      </c>
      <c r="Q85" s="586"/>
      <c r="R85" s="586"/>
      <c r="S85" s="587"/>
    </row>
    <row r="86" spans="2:19" ht="30.75" customHeight="1" x14ac:dyDescent="0.3">
      <c r="B86" s="528" t="s">
        <v>376</v>
      </c>
      <c r="C86" s="528" t="s">
        <v>377</v>
      </c>
      <c r="D86" s="556" t="s">
        <v>378</v>
      </c>
      <c r="E86" s="557"/>
      <c r="F86" s="205" t="s">
        <v>319</v>
      </c>
      <c r="G86" s="233" t="s">
        <v>358</v>
      </c>
      <c r="H86" s="588" t="s">
        <v>378</v>
      </c>
      <c r="I86" s="557"/>
      <c r="J86" s="205" t="s">
        <v>319</v>
      </c>
      <c r="K86" s="233" t="s">
        <v>358</v>
      </c>
      <c r="L86" s="588" t="s">
        <v>378</v>
      </c>
      <c r="M86" s="557"/>
      <c r="N86" s="205" t="s">
        <v>319</v>
      </c>
      <c r="O86" s="233" t="s">
        <v>358</v>
      </c>
      <c r="P86" s="588" t="s">
        <v>378</v>
      </c>
      <c r="Q86" s="557"/>
      <c r="R86" s="205" t="s">
        <v>319</v>
      </c>
      <c r="S86" s="233" t="s">
        <v>358</v>
      </c>
    </row>
    <row r="87" spans="2:19" ht="29.25" customHeight="1" x14ac:dyDescent="0.3">
      <c r="B87" s="530"/>
      <c r="C87" s="530"/>
      <c r="D87" s="576" t="s">
        <v>531</v>
      </c>
      <c r="E87" s="589"/>
      <c r="F87" s="224" t="s">
        <v>498</v>
      </c>
      <c r="G87" s="234" t="s">
        <v>426</v>
      </c>
      <c r="H87" s="235" t="s">
        <v>509</v>
      </c>
      <c r="I87" s="236"/>
      <c r="J87" s="226" t="s">
        <v>498</v>
      </c>
      <c r="K87" s="237" t="s">
        <v>426</v>
      </c>
      <c r="L87" s="235" t="s">
        <v>517</v>
      </c>
      <c r="M87" s="236"/>
      <c r="N87" s="226" t="s">
        <v>498</v>
      </c>
      <c r="O87" s="237" t="s">
        <v>426</v>
      </c>
      <c r="P87" s="235"/>
      <c r="Q87" s="236"/>
      <c r="R87" s="226"/>
      <c r="S87" s="237"/>
    </row>
    <row r="88" spans="2:19" ht="45" customHeight="1" x14ac:dyDescent="0.3">
      <c r="B88" s="592" t="s">
        <v>379</v>
      </c>
      <c r="C88" s="540" t="s">
        <v>380</v>
      </c>
      <c r="D88" s="191" t="s">
        <v>381</v>
      </c>
      <c r="E88" s="191" t="s">
        <v>382</v>
      </c>
      <c r="F88" s="207" t="s">
        <v>383</v>
      </c>
      <c r="G88" s="192" t="s">
        <v>384</v>
      </c>
      <c r="H88" s="191" t="s">
        <v>381</v>
      </c>
      <c r="I88" s="191" t="s">
        <v>382</v>
      </c>
      <c r="J88" s="207" t="s">
        <v>383</v>
      </c>
      <c r="K88" s="192" t="s">
        <v>384</v>
      </c>
      <c r="L88" s="191" t="s">
        <v>381</v>
      </c>
      <c r="M88" s="191" t="s">
        <v>382</v>
      </c>
      <c r="N88" s="207" t="s">
        <v>383</v>
      </c>
      <c r="O88" s="192" t="s">
        <v>384</v>
      </c>
      <c r="P88" s="191" t="s">
        <v>381</v>
      </c>
      <c r="Q88" s="191" t="s">
        <v>382</v>
      </c>
      <c r="R88" s="207" t="s">
        <v>383</v>
      </c>
      <c r="S88" s="192" t="s">
        <v>384</v>
      </c>
    </row>
    <row r="89" spans="2:19" ht="29.25" customHeight="1" x14ac:dyDescent="0.3">
      <c r="B89" s="592"/>
      <c r="C89" s="541"/>
      <c r="D89" s="593" t="s">
        <v>570</v>
      </c>
      <c r="E89" s="595">
        <v>28479</v>
      </c>
      <c r="F89" s="593" t="s">
        <v>537</v>
      </c>
      <c r="G89" s="601" t="s">
        <v>525</v>
      </c>
      <c r="H89" s="603" t="s">
        <v>570</v>
      </c>
      <c r="I89" s="605">
        <v>29832</v>
      </c>
      <c r="J89" s="603" t="s">
        <v>537</v>
      </c>
      <c r="K89" s="599" t="s">
        <v>509</v>
      </c>
      <c r="L89" s="603" t="s">
        <v>570</v>
      </c>
      <c r="M89" s="605">
        <v>29622</v>
      </c>
      <c r="N89" s="603" t="s">
        <v>537</v>
      </c>
      <c r="O89" s="599" t="s">
        <v>509</v>
      </c>
      <c r="P89" s="603"/>
      <c r="Q89" s="603"/>
      <c r="R89" s="603"/>
      <c r="S89" s="599"/>
    </row>
    <row r="90" spans="2:19" ht="29.25" customHeight="1" x14ac:dyDescent="0.3">
      <c r="B90" s="592"/>
      <c r="C90" s="541"/>
      <c r="D90" s="594"/>
      <c r="E90" s="596"/>
      <c r="F90" s="594"/>
      <c r="G90" s="602"/>
      <c r="H90" s="604"/>
      <c r="I90" s="604"/>
      <c r="J90" s="604"/>
      <c r="K90" s="600"/>
      <c r="L90" s="604"/>
      <c r="M90" s="604"/>
      <c r="N90" s="604"/>
      <c r="O90" s="600"/>
      <c r="P90" s="604"/>
      <c r="Q90" s="604"/>
      <c r="R90" s="604"/>
      <c r="S90" s="600"/>
    </row>
    <row r="91" spans="2:19" ht="24" outlineLevel="1" x14ac:dyDescent="0.3">
      <c r="B91" s="592"/>
      <c r="C91" s="541"/>
      <c r="D91" s="191" t="s">
        <v>381</v>
      </c>
      <c r="E91" s="191" t="s">
        <v>382</v>
      </c>
      <c r="F91" s="207" t="s">
        <v>383</v>
      </c>
      <c r="G91" s="192" t="s">
        <v>384</v>
      </c>
      <c r="H91" s="191" t="s">
        <v>381</v>
      </c>
      <c r="I91" s="191" t="s">
        <v>382</v>
      </c>
      <c r="J91" s="207" t="s">
        <v>383</v>
      </c>
      <c r="K91" s="192" t="s">
        <v>384</v>
      </c>
      <c r="L91" s="191" t="s">
        <v>381</v>
      </c>
      <c r="M91" s="191" t="s">
        <v>382</v>
      </c>
      <c r="N91" s="207" t="s">
        <v>383</v>
      </c>
      <c r="O91" s="192" t="s">
        <v>384</v>
      </c>
      <c r="P91" s="191" t="s">
        <v>381</v>
      </c>
      <c r="Q91" s="191" t="s">
        <v>382</v>
      </c>
      <c r="R91" s="207" t="s">
        <v>383</v>
      </c>
      <c r="S91" s="192" t="s">
        <v>384</v>
      </c>
    </row>
    <row r="92" spans="2:19" ht="29.25" customHeight="1" outlineLevel="1" x14ac:dyDescent="0.3">
      <c r="B92" s="592"/>
      <c r="C92" s="541"/>
      <c r="D92" s="593"/>
      <c r="E92" s="595"/>
      <c r="F92" s="593"/>
      <c r="G92" s="601"/>
      <c r="H92" s="603"/>
      <c r="I92" s="603"/>
      <c r="J92" s="603"/>
      <c r="K92" s="599"/>
      <c r="L92" s="603"/>
      <c r="M92" s="603"/>
      <c r="N92" s="603"/>
      <c r="O92" s="599"/>
      <c r="P92" s="603"/>
      <c r="Q92" s="603"/>
      <c r="R92" s="603"/>
      <c r="S92" s="599"/>
    </row>
    <row r="93" spans="2:19" ht="29.25" customHeight="1" outlineLevel="1" x14ac:dyDescent="0.3">
      <c r="B93" s="592"/>
      <c r="C93" s="541"/>
      <c r="D93" s="594"/>
      <c r="E93" s="596"/>
      <c r="F93" s="594"/>
      <c r="G93" s="602"/>
      <c r="H93" s="604"/>
      <c r="I93" s="604"/>
      <c r="J93" s="604"/>
      <c r="K93" s="600"/>
      <c r="L93" s="604"/>
      <c r="M93" s="604"/>
      <c r="N93" s="604"/>
      <c r="O93" s="600"/>
      <c r="P93" s="604"/>
      <c r="Q93" s="604"/>
      <c r="R93" s="604"/>
      <c r="S93" s="600"/>
    </row>
    <row r="94" spans="2:19" ht="24" outlineLevel="1" x14ac:dyDescent="0.3">
      <c r="B94" s="592"/>
      <c r="C94" s="541"/>
      <c r="D94" s="191" t="s">
        <v>381</v>
      </c>
      <c r="E94" s="191" t="s">
        <v>382</v>
      </c>
      <c r="F94" s="207" t="s">
        <v>383</v>
      </c>
      <c r="G94" s="192" t="s">
        <v>384</v>
      </c>
      <c r="H94" s="191" t="s">
        <v>381</v>
      </c>
      <c r="I94" s="191" t="s">
        <v>382</v>
      </c>
      <c r="J94" s="207" t="s">
        <v>383</v>
      </c>
      <c r="K94" s="192" t="s">
        <v>384</v>
      </c>
      <c r="L94" s="191" t="s">
        <v>381</v>
      </c>
      <c r="M94" s="191" t="s">
        <v>382</v>
      </c>
      <c r="N94" s="207" t="s">
        <v>383</v>
      </c>
      <c r="O94" s="192" t="s">
        <v>384</v>
      </c>
      <c r="P94" s="191" t="s">
        <v>381</v>
      </c>
      <c r="Q94" s="191" t="s">
        <v>382</v>
      </c>
      <c r="R94" s="207" t="s">
        <v>383</v>
      </c>
      <c r="S94" s="192" t="s">
        <v>384</v>
      </c>
    </row>
    <row r="95" spans="2:19" ht="29.25" customHeight="1" outlineLevel="1" x14ac:dyDescent="0.3">
      <c r="B95" s="592"/>
      <c r="C95" s="541"/>
      <c r="D95" s="593"/>
      <c r="E95" s="595"/>
      <c r="F95" s="593"/>
      <c r="G95" s="601"/>
      <c r="H95" s="603"/>
      <c r="I95" s="603"/>
      <c r="J95" s="603"/>
      <c r="K95" s="599"/>
      <c r="L95" s="603"/>
      <c r="M95" s="603"/>
      <c r="N95" s="603"/>
      <c r="O95" s="599"/>
      <c r="P95" s="603"/>
      <c r="Q95" s="603"/>
      <c r="R95" s="603"/>
      <c r="S95" s="599"/>
    </row>
    <row r="96" spans="2:19" ht="29.25" customHeight="1" outlineLevel="1" x14ac:dyDescent="0.3">
      <c r="B96" s="592"/>
      <c r="C96" s="541"/>
      <c r="D96" s="594"/>
      <c r="E96" s="596"/>
      <c r="F96" s="594"/>
      <c r="G96" s="602"/>
      <c r="H96" s="604"/>
      <c r="I96" s="604"/>
      <c r="J96" s="604"/>
      <c r="K96" s="600"/>
      <c r="L96" s="604"/>
      <c r="M96" s="604"/>
      <c r="N96" s="604"/>
      <c r="O96" s="600"/>
      <c r="P96" s="604"/>
      <c r="Q96" s="604"/>
      <c r="R96" s="604"/>
      <c r="S96" s="600"/>
    </row>
    <row r="97" spans="2:19" ht="24" outlineLevel="1" x14ac:dyDescent="0.3">
      <c r="B97" s="592"/>
      <c r="C97" s="541"/>
      <c r="D97" s="191" t="s">
        <v>381</v>
      </c>
      <c r="E97" s="191" t="s">
        <v>382</v>
      </c>
      <c r="F97" s="207" t="s">
        <v>383</v>
      </c>
      <c r="G97" s="192" t="s">
        <v>384</v>
      </c>
      <c r="H97" s="191" t="s">
        <v>381</v>
      </c>
      <c r="I97" s="191" t="s">
        <v>382</v>
      </c>
      <c r="J97" s="207" t="s">
        <v>383</v>
      </c>
      <c r="K97" s="192" t="s">
        <v>384</v>
      </c>
      <c r="L97" s="191" t="s">
        <v>381</v>
      </c>
      <c r="M97" s="191" t="s">
        <v>382</v>
      </c>
      <c r="N97" s="207" t="s">
        <v>383</v>
      </c>
      <c r="O97" s="192" t="s">
        <v>384</v>
      </c>
      <c r="P97" s="191" t="s">
        <v>381</v>
      </c>
      <c r="Q97" s="191" t="s">
        <v>382</v>
      </c>
      <c r="R97" s="207" t="s">
        <v>383</v>
      </c>
      <c r="S97" s="192" t="s">
        <v>384</v>
      </c>
    </row>
    <row r="98" spans="2:19" ht="29.25" customHeight="1" outlineLevel="1" x14ac:dyDescent="0.3">
      <c r="B98" s="592"/>
      <c r="C98" s="541"/>
      <c r="D98" s="593"/>
      <c r="E98" s="595"/>
      <c r="F98" s="593"/>
      <c r="G98" s="601"/>
      <c r="H98" s="603"/>
      <c r="I98" s="603"/>
      <c r="J98" s="603"/>
      <c r="K98" s="599"/>
      <c r="L98" s="603"/>
      <c r="M98" s="603"/>
      <c r="N98" s="603"/>
      <c r="O98" s="599"/>
      <c r="P98" s="603"/>
      <c r="Q98" s="603"/>
      <c r="R98" s="603"/>
      <c r="S98" s="599"/>
    </row>
    <row r="99" spans="2:19" ht="29.25" customHeight="1" outlineLevel="1" x14ac:dyDescent="0.3">
      <c r="B99" s="592"/>
      <c r="C99" s="542"/>
      <c r="D99" s="594"/>
      <c r="E99" s="596"/>
      <c r="F99" s="594"/>
      <c r="G99" s="602"/>
      <c r="H99" s="604"/>
      <c r="I99" s="604"/>
      <c r="J99" s="604"/>
      <c r="K99" s="600"/>
      <c r="L99" s="604"/>
      <c r="M99" s="604"/>
      <c r="N99" s="604"/>
      <c r="O99" s="600"/>
      <c r="P99" s="604"/>
      <c r="Q99" s="604"/>
      <c r="R99" s="604"/>
      <c r="S99" s="600"/>
    </row>
    <row r="100" spans="2:19" ht="15" thickBot="1" x14ac:dyDescent="0.35">
      <c r="B100" s="180"/>
      <c r="C100" s="180"/>
    </row>
    <row r="101" spans="2:19" ht="15" thickBot="1" x14ac:dyDescent="0.35">
      <c r="B101" s="180"/>
      <c r="C101" s="180"/>
      <c r="D101" s="525" t="s">
        <v>320</v>
      </c>
      <c r="E101" s="526"/>
      <c r="F101" s="526"/>
      <c r="G101" s="527"/>
      <c r="H101" s="597" t="s">
        <v>385</v>
      </c>
      <c r="I101" s="586"/>
      <c r="J101" s="586"/>
      <c r="K101" s="587"/>
      <c r="L101" s="597" t="s">
        <v>322</v>
      </c>
      <c r="M101" s="586"/>
      <c r="N101" s="586"/>
      <c r="O101" s="587"/>
      <c r="P101" s="597" t="s">
        <v>323</v>
      </c>
      <c r="Q101" s="586"/>
      <c r="R101" s="586"/>
      <c r="S101" s="587"/>
    </row>
    <row r="102" spans="2:19" ht="33.75" customHeight="1" x14ac:dyDescent="0.3">
      <c r="B102" s="606" t="s">
        <v>386</v>
      </c>
      <c r="C102" s="528" t="s">
        <v>387</v>
      </c>
      <c r="D102" s="238" t="s">
        <v>388</v>
      </c>
      <c r="E102" s="239" t="s">
        <v>389</v>
      </c>
      <c r="F102" s="556" t="s">
        <v>390</v>
      </c>
      <c r="G102" s="564"/>
      <c r="H102" s="238" t="s">
        <v>388</v>
      </c>
      <c r="I102" s="239" t="s">
        <v>389</v>
      </c>
      <c r="J102" s="556" t="s">
        <v>390</v>
      </c>
      <c r="K102" s="564"/>
      <c r="L102" s="238" t="s">
        <v>388</v>
      </c>
      <c r="M102" s="239" t="s">
        <v>389</v>
      </c>
      <c r="N102" s="556" t="s">
        <v>390</v>
      </c>
      <c r="O102" s="564"/>
      <c r="P102" s="238" t="s">
        <v>388</v>
      </c>
      <c r="Q102" s="239" t="s">
        <v>389</v>
      </c>
      <c r="R102" s="556" t="s">
        <v>390</v>
      </c>
      <c r="S102" s="564"/>
    </row>
    <row r="103" spans="2:19" ht="30" customHeight="1" x14ac:dyDescent="0.3">
      <c r="B103" s="607"/>
      <c r="C103" s="530"/>
      <c r="D103" s="240">
        <v>0</v>
      </c>
      <c r="E103" s="241">
        <v>0</v>
      </c>
      <c r="F103" s="576" t="s">
        <v>500</v>
      </c>
      <c r="G103" s="578"/>
      <c r="H103" s="368">
        <v>38266</v>
      </c>
      <c r="I103" s="243"/>
      <c r="J103" s="609" t="s">
        <v>487</v>
      </c>
      <c r="K103" s="610"/>
      <c r="L103" s="368">
        <v>16770</v>
      </c>
      <c r="M103" s="243">
        <v>0.59</v>
      </c>
      <c r="N103" s="609" t="s">
        <v>487</v>
      </c>
      <c r="O103" s="610"/>
      <c r="P103" s="242"/>
      <c r="Q103" s="243"/>
      <c r="R103" s="609"/>
      <c r="S103" s="610"/>
    </row>
    <row r="104" spans="2:19" ht="32.25" customHeight="1" x14ac:dyDescent="0.3">
      <c r="B104" s="607"/>
      <c r="C104" s="606" t="s">
        <v>391</v>
      </c>
      <c r="D104" s="244" t="s">
        <v>388</v>
      </c>
      <c r="E104" s="191" t="s">
        <v>389</v>
      </c>
      <c r="F104" s="191" t="s">
        <v>392</v>
      </c>
      <c r="G104" s="214" t="s">
        <v>393</v>
      </c>
      <c r="H104" s="244" t="s">
        <v>388</v>
      </c>
      <c r="I104" s="191" t="s">
        <v>389</v>
      </c>
      <c r="J104" s="191" t="s">
        <v>392</v>
      </c>
      <c r="K104" s="214" t="s">
        <v>393</v>
      </c>
      <c r="L104" s="244" t="s">
        <v>388</v>
      </c>
      <c r="M104" s="191" t="s">
        <v>389</v>
      </c>
      <c r="N104" s="191" t="s">
        <v>392</v>
      </c>
      <c r="O104" s="214" t="s">
        <v>393</v>
      </c>
      <c r="P104" s="244" t="s">
        <v>388</v>
      </c>
      <c r="Q104" s="191" t="s">
        <v>389</v>
      </c>
      <c r="R104" s="191" t="s">
        <v>392</v>
      </c>
      <c r="S104" s="214" t="s">
        <v>393</v>
      </c>
    </row>
    <row r="105" spans="2:19" ht="27.75" customHeight="1" x14ac:dyDescent="0.3">
      <c r="B105" s="607"/>
      <c r="C105" s="607"/>
      <c r="D105" s="240">
        <v>0</v>
      </c>
      <c r="E105" s="209">
        <v>0</v>
      </c>
      <c r="F105" s="225" t="s">
        <v>579</v>
      </c>
      <c r="G105" s="234" t="s">
        <v>434</v>
      </c>
      <c r="H105" s="368">
        <v>19133</v>
      </c>
      <c r="I105" s="211"/>
      <c r="J105" s="227" t="s">
        <v>591</v>
      </c>
      <c r="K105" s="237" t="s">
        <v>434</v>
      </c>
      <c r="L105" s="368">
        <v>16770</v>
      </c>
      <c r="M105" s="211">
        <v>0.59</v>
      </c>
      <c r="N105" s="227" t="s">
        <v>582</v>
      </c>
      <c r="O105" s="237" t="s">
        <v>434</v>
      </c>
      <c r="P105" s="242"/>
      <c r="Q105" s="211"/>
      <c r="R105" s="227"/>
      <c r="S105" s="237"/>
    </row>
    <row r="106" spans="2:19" ht="27.75" customHeight="1" outlineLevel="1" x14ac:dyDescent="0.3">
      <c r="B106" s="607"/>
      <c r="C106" s="607"/>
      <c r="D106" s="244" t="s">
        <v>388</v>
      </c>
      <c r="E106" s="191" t="s">
        <v>389</v>
      </c>
      <c r="F106" s="191" t="s">
        <v>392</v>
      </c>
      <c r="G106" s="214" t="s">
        <v>393</v>
      </c>
      <c r="H106" s="244" t="s">
        <v>388</v>
      </c>
      <c r="I106" s="191" t="s">
        <v>389</v>
      </c>
      <c r="J106" s="191" t="s">
        <v>392</v>
      </c>
      <c r="K106" s="214" t="s">
        <v>393</v>
      </c>
      <c r="L106" s="244" t="s">
        <v>388</v>
      </c>
      <c r="M106" s="191" t="s">
        <v>389</v>
      </c>
      <c r="N106" s="191" t="s">
        <v>392</v>
      </c>
      <c r="O106" s="214" t="s">
        <v>393</v>
      </c>
      <c r="P106" s="244" t="s">
        <v>388</v>
      </c>
      <c r="Q106" s="191" t="s">
        <v>389</v>
      </c>
      <c r="R106" s="191" t="s">
        <v>392</v>
      </c>
      <c r="S106" s="214" t="s">
        <v>393</v>
      </c>
    </row>
    <row r="107" spans="2:19" ht="27.75" customHeight="1" outlineLevel="1" x14ac:dyDescent="0.3">
      <c r="B107" s="607"/>
      <c r="C107" s="607"/>
      <c r="D107" s="240"/>
      <c r="E107" s="209"/>
      <c r="F107" s="225"/>
      <c r="G107" s="234"/>
      <c r="H107" s="242"/>
      <c r="I107" s="211"/>
      <c r="J107" s="227"/>
      <c r="K107" s="237"/>
      <c r="L107" s="242"/>
      <c r="M107" s="211"/>
      <c r="N107" s="227"/>
      <c r="O107" s="237"/>
      <c r="P107" s="242"/>
      <c r="Q107" s="211"/>
      <c r="R107" s="227"/>
      <c r="S107" s="237"/>
    </row>
    <row r="108" spans="2:19" ht="27.75" customHeight="1" outlineLevel="1" x14ac:dyDescent="0.3">
      <c r="B108" s="607"/>
      <c r="C108" s="607"/>
      <c r="D108" s="244" t="s">
        <v>388</v>
      </c>
      <c r="E108" s="191" t="s">
        <v>389</v>
      </c>
      <c r="F108" s="191" t="s">
        <v>392</v>
      </c>
      <c r="G108" s="214" t="s">
        <v>393</v>
      </c>
      <c r="H108" s="244" t="s">
        <v>388</v>
      </c>
      <c r="I108" s="191" t="s">
        <v>389</v>
      </c>
      <c r="J108" s="191" t="s">
        <v>392</v>
      </c>
      <c r="K108" s="214" t="s">
        <v>393</v>
      </c>
      <c r="L108" s="244" t="s">
        <v>388</v>
      </c>
      <c r="M108" s="191" t="s">
        <v>389</v>
      </c>
      <c r="N108" s="191" t="s">
        <v>392</v>
      </c>
      <c r="O108" s="214" t="s">
        <v>393</v>
      </c>
      <c r="P108" s="244" t="s">
        <v>388</v>
      </c>
      <c r="Q108" s="191" t="s">
        <v>389</v>
      </c>
      <c r="R108" s="191" t="s">
        <v>392</v>
      </c>
      <c r="S108" s="214" t="s">
        <v>393</v>
      </c>
    </row>
    <row r="109" spans="2:19" ht="27.75" customHeight="1" outlineLevel="1" x14ac:dyDescent="0.3">
      <c r="B109" s="607"/>
      <c r="C109" s="607"/>
      <c r="D109" s="240"/>
      <c r="E109" s="209"/>
      <c r="F109" s="225"/>
      <c r="G109" s="234"/>
      <c r="H109" s="242"/>
      <c r="I109" s="211"/>
      <c r="J109" s="227"/>
      <c r="K109" s="237"/>
      <c r="L109" s="242"/>
      <c r="M109" s="211"/>
      <c r="N109" s="227"/>
      <c r="O109" s="237"/>
      <c r="P109" s="242"/>
      <c r="Q109" s="211"/>
      <c r="R109" s="227"/>
      <c r="S109" s="237"/>
    </row>
    <row r="110" spans="2:19" ht="27.75" customHeight="1" outlineLevel="1" x14ac:dyDescent="0.3">
      <c r="B110" s="607"/>
      <c r="C110" s="607"/>
      <c r="D110" s="244" t="s">
        <v>388</v>
      </c>
      <c r="E110" s="191" t="s">
        <v>389</v>
      </c>
      <c r="F110" s="191" t="s">
        <v>392</v>
      </c>
      <c r="G110" s="214" t="s">
        <v>393</v>
      </c>
      <c r="H110" s="244" t="s">
        <v>388</v>
      </c>
      <c r="I110" s="191" t="s">
        <v>389</v>
      </c>
      <c r="J110" s="191" t="s">
        <v>392</v>
      </c>
      <c r="K110" s="214" t="s">
        <v>393</v>
      </c>
      <c r="L110" s="244" t="s">
        <v>388</v>
      </c>
      <c r="M110" s="191" t="s">
        <v>389</v>
      </c>
      <c r="N110" s="191" t="s">
        <v>392</v>
      </c>
      <c r="O110" s="214" t="s">
        <v>393</v>
      </c>
      <c r="P110" s="244" t="s">
        <v>388</v>
      </c>
      <c r="Q110" s="191" t="s">
        <v>389</v>
      </c>
      <c r="R110" s="191" t="s">
        <v>392</v>
      </c>
      <c r="S110" s="214" t="s">
        <v>393</v>
      </c>
    </row>
    <row r="111" spans="2:19" ht="27.75" customHeight="1" outlineLevel="1" x14ac:dyDescent="0.3">
      <c r="B111" s="608"/>
      <c r="C111" s="608"/>
      <c r="D111" s="240"/>
      <c r="E111" s="209"/>
      <c r="F111" s="225"/>
      <c r="G111" s="234"/>
      <c r="H111" s="242"/>
      <c r="I111" s="211"/>
      <c r="J111" s="227"/>
      <c r="K111" s="237"/>
      <c r="L111" s="242"/>
      <c r="M111" s="211"/>
      <c r="N111" s="227"/>
      <c r="O111" s="237"/>
      <c r="P111" s="242"/>
      <c r="Q111" s="211"/>
      <c r="R111" s="227"/>
      <c r="S111" s="237"/>
    </row>
    <row r="112" spans="2:19" ht="26.25" customHeight="1" x14ac:dyDescent="0.3">
      <c r="B112" s="543" t="s">
        <v>394</v>
      </c>
      <c r="C112" s="613" t="s">
        <v>395</v>
      </c>
      <c r="D112" s="245" t="s">
        <v>396</v>
      </c>
      <c r="E112" s="245" t="s">
        <v>397</v>
      </c>
      <c r="F112" s="245" t="s">
        <v>319</v>
      </c>
      <c r="G112" s="246" t="s">
        <v>398</v>
      </c>
      <c r="H112" s="247" t="s">
        <v>396</v>
      </c>
      <c r="I112" s="245" t="s">
        <v>397</v>
      </c>
      <c r="J112" s="245" t="s">
        <v>319</v>
      </c>
      <c r="K112" s="246" t="s">
        <v>398</v>
      </c>
      <c r="L112" s="245" t="s">
        <v>396</v>
      </c>
      <c r="M112" s="245" t="s">
        <v>397</v>
      </c>
      <c r="N112" s="245" t="s">
        <v>319</v>
      </c>
      <c r="O112" s="246" t="s">
        <v>398</v>
      </c>
      <c r="P112" s="245" t="s">
        <v>396</v>
      </c>
      <c r="Q112" s="245" t="s">
        <v>397</v>
      </c>
      <c r="R112" s="245" t="s">
        <v>319</v>
      </c>
      <c r="S112" s="246" t="s">
        <v>398</v>
      </c>
    </row>
    <row r="113" spans="2:19" ht="32.25" customHeight="1" x14ac:dyDescent="0.3">
      <c r="B113" s="544"/>
      <c r="C113" s="614"/>
      <c r="D113" s="208"/>
      <c r="E113" s="208"/>
      <c r="F113" s="208"/>
      <c r="G113" s="208"/>
      <c r="H113" s="230"/>
      <c r="I113" s="210"/>
      <c r="J113" s="210"/>
      <c r="K113" s="231"/>
      <c r="L113" s="210"/>
      <c r="M113" s="210"/>
      <c r="N113" s="210"/>
      <c r="O113" s="231"/>
      <c r="P113" s="210"/>
      <c r="Q113" s="210"/>
      <c r="R113" s="210"/>
      <c r="S113" s="231"/>
    </row>
    <row r="114" spans="2:19" ht="32.25" customHeight="1" x14ac:dyDescent="0.3">
      <c r="B114" s="544"/>
      <c r="C114" s="543" t="s">
        <v>399</v>
      </c>
      <c r="D114" s="191" t="s">
        <v>400</v>
      </c>
      <c r="E114" s="554" t="s">
        <v>401</v>
      </c>
      <c r="F114" s="591"/>
      <c r="G114" s="192" t="s">
        <v>402</v>
      </c>
      <c r="H114" s="191" t="s">
        <v>400</v>
      </c>
      <c r="I114" s="554" t="s">
        <v>401</v>
      </c>
      <c r="J114" s="591"/>
      <c r="K114" s="192" t="s">
        <v>402</v>
      </c>
      <c r="L114" s="191" t="s">
        <v>400</v>
      </c>
      <c r="M114" s="554" t="s">
        <v>401</v>
      </c>
      <c r="N114" s="591"/>
      <c r="O114" s="192" t="s">
        <v>402</v>
      </c>
      <c r="P114" s="191" t="s">
        <v>400</v>
      </c>
      <c r="Q114" s="191" t="s">
        <v>401</v>
      </c>
      <c r="R114" s="554" t="s">
        <v>401</v>
      </c>
      <c r="S114" s="591"/>
    </row>
    <row r="115" spans="2:19" ht="23.25" customHeight="1" x14ac:dyDescent="0.3">
      <c r="B115" s="544"/>
      <c r="C115" s="544"/>
      <c r="D115" s="248">
        <v>0</v>
      </c>
      <c r="E115" s="615" t="s">
        <v>434</v>
      </c>
      <c r="F115" s="616"/>
      <c r="G115" s="195"/>
      <c r="H115" s="249">
        <v>8000</v>
      </c>
      <c r="I115" s="611" t="s">
        <v>434</v>
      </c>
      <c r="J115" s="612"/>
      <c r="K115" s="220"/>
      <c r="L115" s="249">
        <v>8867</v>
      </c>
      <c r="M115" s="611" t="s">
        <v>434</v>
      </c>
      <c r="N115" s="612"/>
      <c r="O115" s="198"/>
      <c r="P115" s="249"/>
      <c r="Q115" s="196"/>
      <c r="R115" s="611"/>
      <c r="S115" s="612"/>
    </row>
    <row r="116" spans="2:19" ht="23.25" customHeight="1" outlineLevel="1" x14ac:dyDescent="0.3">
      <c r="B116" s="544"/>
      <c r="C116" s="544"/>
      <c r="D116" s="191" t="s">
        <v>400</v>
      </c>
      <c r="E116" s="554" t="s">
        <v>401</v>
      </c>
      <c r="F116" s="591"/>
      <c r="G116" s="192" t="s">
        <v>402</v>
      </c>
      <c r="H116" s="191" t="s">
        <v>400</v>
      </c>
      <c r="I116" s="554" t="s">
        <v>401</v>
      </c>
      <c r="J116" s="591"/>
      <c r="K116" s="192" t="s">
        <v>402</v>
      </c>
      <c r="L116" s="191" t="s">
        <v>400</v>
      </c>
      <c r="M116" s="554" t="s">
        <v>401</v>
      </c>
      <c r="N116" s="591"/>
      <c r="O116" s="192" t="s">
        <v>402</v>
      </c>
      <c r="P116" s="191" t="s">
        <v>400</v>
      </c>
      <c r="Q116" s="191" t="s">
        <v>401</v>
      </c>
      <c r="R116" s="554" t="s">
        <v>401</v>
      </c>
      <c r="S116" s="591"/>
    </row>
    <row r="117" spans="2:19" ht="23.25" customHeight="1" outlineLevel="1" x14ac:dyDescent="0.3">
      <c r="B117" s="544"/>
      <c r="C117" s="544"/>
      <c r="D117" s="248"/>
      <c r="E117" s="615"/>
      <c r="F117" s="616"/>
      <c r="G117" s="195"/>
      <c r="H117" s="249"/>
      <c r="I117" s="611"/>
      <c r="J117" s="612"/>
      <c r="K117" s="198"/>
      <c r="L117" s="249"/>
      <c r="M117" s="611"/>
      <c r="N117" s="612"/>
      <c r="O117" s="198"/>
      <c r="P117" s="249"/>
      <c r="Q117" s="196"/>
      <c r="R117" s="611"/>
      <c r="S117" s="612"/>
    </row>
    <row r="118" spans="2:19" ht="23.25" customHeight="1" outlineLevel="1" x14ac:dyDescent="0.3">
      <c r="B118" s="544"/>
      <c r="C118" s="544"/>
      <c r="D118" s="191" t="s">
        <v>400</v>
      </c>
      <c r="E118" s="554" t="s">
        <v>401</v>
      </c>
      <c r="F118" s="591"/>
      <c r="G118" s="192" t="s">
        <v>402</v>
      </c>
      <c r="H118" s="191" t="s">
        <v>400</v>
      </c>
      <c r="I118" s="554" t="s">
        <v>401</v>
      </c>
      <c r="J118" s="591"/>
      <c r="K118" s="192" t="s">
        <v>402</v>
      </c>
      <c r="L118" s="191" t="s">
        <v>400</v>
      </c>
      <c r="M118" s="554" t="s">
        <v>401</v>
      </c>
      <c r="N118" s="591"/>
      <c r="O118" s="192" t="s">
        <v>402</v>
      </c>
      <c r="P118" s="191" t="s">
        <v>400</v>
      </c>
      <c r="Q118" s="191" t="s">
        <v>401</v>
      </c>
      <c r="R118" s="554" t="s">
        <v>401</v>
      </c>
      <c r="S118" s="591"/>
    </row>
    <row r="119" spans="2:19" ht="23.25" customHeight="1" outlineLevel="1" x14ac:dyDescent="0.3">
      <c r="B119" s="544"/>
      <c r="C119" s="544"/>
      <c r="D119" s="248"/>
      <c r="E119" s="615"/>
      <c r="F119" s="616"/>
      <c r="G119" s="195"/>
      <c r="H119" s="249"/>
      <c r="I119" s="611"/>
      <c r="J119" s="612"/>
      <c r="K119" s="198"/>
      <c r="L119" s="249"/>
      <c r="M119" s="611"/>
      <c r="N119" s="612"/>
      <c r="O119" s="198"/>
      <c r="P119" s="249"/>
      <c r="Q119" s="196"/>
      <c r="R119" s="611"/>
      <c r="S119" s="612"/>
    </row>
    <row r="120" spans="2:19" ht="23.25" customHeight="1" outlineLevel="1" x14ac:dyDescent="0.3">
      <c r="B120" s="544"/>
      <c r="C120" s="544"/>
      <c r="D120" s="191" t="s">
        <v>400</v>
      </c>
      <c r="E120" s="554" t="s">
        <v>401</v>
      </c>
      <c r="F120" s="591"/>
      <c r="G120" s="192" t="s">
        <v>402</v>
      </c>
      <c r="H120" s="191" t="s">
        <v>400</v>
      </c>
      <c r="I120" s="554" t="s">
        <v>401</v>
      </c>
      <c r="J120" s="591"/>
      <c r="K120" s="192" t="s">
        <v>402</v>
      </c>
      <c r="L120" s="191" t="s">
        <v>400</v>
      </c>
      <c r="M120" s="554" t="s">
        <v>401</v>
      </c>
      <c r="N120" s="591"/>
      <c r="O120" s="192" t="s">
        <v>402</v>
      </c>
      <c r="P120" s="191" t="s">
        <v>400</v>
      </c>
      <c r="Q120" s="191" t="s">
        <v>401</v>
      </c>
      <c r="R120" s="554" t="s">
        <v>401</v>
      </c>
      <c r="S120" s="591"/>
    </row>
    <row r="121" spans="2:19" ht="23.25" customHeight="1" outlineLevel="1" x14ac:dyDescent="0.3">
      <c r="B121" s="545"/>
      <c r="C121" s="545"/>
      <c r="D121" s="248"/>
      <c r="E121" s="615"/>
      <c r="F121" s="616"/>
      <c r="G121" s="195"/>
      <c r="H121" s="249"/>
      <c r="I121" s="611"/>
      <c r="J121" s="612"/>
      <c r="K121" s="198"/>
      <c r="L121" s="249"/>
      <c r="M121" s="611"/>
      <c r="N121" s="612"/>
      <c r="O121" s="198"/>
      <c r="P121" s="249"/>
      <c r="Q121" s="196"/>
      <c r="R121" s="611"/>
      <c r="S121" s="612"/>
    </row>
    <row r="122" spans="2:19" ht="15" thickBot="1" x14ac:dyDescent="0.35">
      <c r="B122" s="180"/>
      <c r="C122" s="180"/>
    </row>
    <row r="123" spans="2:19" ht="15" thickBot="1" x14ac:dyDescent="0.35">
      <c r="B123" s="180"/>
      <c r="C123" s="180"/>
      <c r="D123" s="525" t="s">
        <v>320</v>
      </c>
      <c r="E123" s="526"/>
      <c r="F123" s="526"/>
      <c r="G123" s="527"/>
      <c r="H123" s="525" t="s">
        <v>321</v>
      </c>
      <c r="I123" s="526"/>
      <c r="J123" s="526"/>
      <c r="K123" s="527"/>
      <c r="L123" s="526" t="s">
        <v>322</v>
      </c>
      <c r="M123" s="526"/>
      <c r="N123" s="526"/>
      <c r="O123" s="526"/>
      <c r="P123" s="525" t="s">
        <v>323</v>
      </c>
      <c r="Q123" s="526"/>
      <c r="R123" s="526"/>
      <c r="S123" s="527"/>
    </row>
    <row r="124" spans="2:19" x14ac:dyDescent="0.3">
      <c r="B124" s="528" t="s">
        <v>403</v>
      </c>
      <c r="C124" s="528" t="s">
        <v>404</v>
      </c>
      <c r="D124" s="556" t="s">
        <v>405</v>
      </c>
      <c r="E124" s="562"/>
      <c r="F124" s="562"/>
      <c r="G124" s="564"/>
      <c r="H124" s="556" t="s">
        <v>405</v>
      </c>
      <c r="I124" s="562"/>
      <c r="J124" s="562"/>
      <c r="K124" s="564"/>
      <c r="L124" s="556" t="s">
        <v>405</v>
      </c>
      <c r="M124" s="562"/>
      <c r="N124" s="562"/>
      <c r="O124" s="564"/>
      <c r="P124" s="556" t="s">
        <v>405</v>
      </c>
      <c r="Q124" s="562"/>
      <c r="R124" s="562"/>
      <c r="S124" s="564"/>
    </row>
    <row r="125" spans="2:19" ht="45" customHeight="1" x14ac:dyDescent="0.3">
      <c r="B125" s="530"/>
      <c r="C125" s="530"/>
      <c r="D125" s="626"/>
      <c r="E125" s="627"/>
      <c r="F125" s="627"/>
      <c r="G125" s="628"/>
      <c r="H125" s="629"/>
      <c r="I125" s="630"/>
      <c r="J125" s="630"/>
      <c r="K125" s="631"/>
      <c r="L125" s="629"/>
      <c r="M125" s="630"/>
      <c r="N125" s="630"/>
      <c r="O125" s="631"/>
      <c r="P125" s="629"/>
      <c r="Q125" s="630"/>
      <c r="R125" s="630"/>
      <c r="S125" s="631"/>
    </row>
    <row r="126" spans="2:19" ht="32.25" customHeight="1" x14ac:dyDescent="0.3">
      <c r="B126" s="540" t="s">
        <v>406</v>
      </c>
      <c r="C126" s="540" t="s">
        <v>407</v>
      </c>
      <c r="D126" s="245" t="s">
        <v>408</v>
      </c>
      <c r="E126" s="213" t="s">
        <v>319</v>
      </c>
      <c r="F126" s="191" t="s">
        <v>341</v>
      </c>
      <c r="G126" s="192" t="s">
        <v>358</v>
      </c>
      <c r="H126" s="245" t="s">
        <v>408</v>
      </c>
      <c r="I126" s="259" t="s">
        <v>319</v>
      </c>
      <c r="J126" s="191" t="s">
        <v>341</v>
      </c>
      <c r="K126" s="192" t="s">
        <v>358</v>
      </c>
      <c r="L126" s="245" t="s">
        <v>408</v>
      </c>
      <c r="M126" s="259" t="s">
        <v>319</v>
      </c>
      <c r="N126" s="191" t="s">
        <v>341</v>
      </c>
      <c r="O126" s="192" t="s">
        <v>358</v>
      </c>
      <c r="P126" s="245" t="s">
        <v>408</v>
      </c>
      <c r="Q126" s="259" t="s">
        <v>319</v>
      </c>
      <c r="R126" s="191" t="s">
        <v>341</v>
      </c>
      <c r="S126" s="192" t="s">
        <v>358</v>
      </c>
    </row>
    <row r="127" spans="2:19" ht="23.25" customHeight="1" x14ac:dyDescent="0.3">
      <c r="B127" s="541"/>
      <c r="C127" s="542"/>
      <c r="D127" s="208">
        <v>0</v>
      </c>
      <c r="E127" s="250" t="s">
        <v>481</v>
      </c>
      <c r="F127" s="194" t="s">
        <v>480</v>
      </c>
      <c r="G127" s="229" t="s">
        <v>438</v>
      </c>
      <c r="H127" s="210">
        <v>3</v>
      </c>
      <c r="I127" s="262" t="s">
        <v>481</v>
      </c>
      <c r="J127" s="210" t="s">
        <v>480</v>
      </c>
      <c r="K127" s="260"/>
      <c r="L127" s="210">
        <v>3</v>
      </c>
      <c r="M127" s="262" t="s">
        <v>481</v>
      </c>
      <c r="N127" s="210" t="s">
        <v>480</v>
      </c>
      <c r="O127" s="260"/>
      <c r="P127" s="210"/>
      <c r="Q127" s="262"/>
      <c r="R127" s="210"/>
      <c r="S127" s="260"/>
    </row>
    <row r="128" spans="2:19" ht="29.25" customHeight="1" x14ac:dyDescent="0.3">
      <c r="B128" s="541"/>
      <c r="C128" s="540" t="s">
        <v>409</v>
      </c>
      <c r="D128" s="191" t="s">
        <v>410</v>
      </c>
      <c r="E128" s="554" t="s">
        <v>411</v>
      </c>
      <c r="F128" s="591"/>
      <c r="G128" s="192" t="s">
        <v>412</v>
      </c>
      <c r="H128" s="191" t="s">
        <v>410</v>
      </c>
      <c r="I128" s="554" t="s">
        <v>411</v>
      </c>
      <c r="J128" s="591"/>
      <c r="K128" s="192" t="s">
        <v>412</v>
      </c>
      <c r="L128" s="191" t="s">
        <v>410</v>
      </c>
      <c r="M128" s="554" t="s">
        <v>411</v>
      </c>
      <c r="N128" s="591"/>
      <c r="O128" s="192" t="s">
        <v>412</v>
      </c>
      <c r="P128" s="191" t="s">
        <v>410</v>
      </c>
      <c r="Q128" s="554" t="s">
        <v>411</v>
      </c>
      <c r="R128" s="591"/>
      <c r="S128" s="192" t="s">
        <v>412</v>
      </c>
    </row>
    <row r="129" spans="2:19" ht="39" customHeight="1" x14ac:dyDescent="0.3">
      <c r="B129" s="542"/>
      <c r="C129" s="542"/>
      <c r="D129" s="248"/>
      <c r="E129" s="615"/>
      <c r="F129" s="616"/>
      <c r="G129" s="195"/>
      <c r="H129" s="249"/>
      <c r="I129" s="611"/>
      <c r="J129" s="612"/>
      <c r="K129" s="198"/>
      <c r="L129" s="249"/>
      <c r="M129" s="611"/>
      <c r="N129" s="612"/>
      <c r="O129" s="198"/>
      <c r="P129" s="249"/>
      <c r="Q129" s="611"/>
      <c r="R129" s="612"/>
      <c r="S129" s="198"/>
    </row>
    <row r="133" spans="2:19" ht="15" hidden="1" x14ac:dyDescent="0.25"/>
    <row r="134" spans="2:19" ht="15" hidden="1" x14ac:dyDescent="0.25"/>
    <row r="135" spans="2:19" ht="15" hidden="1" x14ac:dyDescent="0.25">
      <c r="D135" s="163" t="s">
        <v>413</v>
      </c>
    </row>
    <row r="136" spans="2:19" ht="15" hidden="1" x14ac:dyDescent="0.25">
      <c r="D136" s="163" t="s">
        <v>414</v>
      </c>
      <c r="E136" s="163" t="s">
        <v>415</v>
      </c>
      <c r="F136" s="163" t="s">
        <v>416</v>
      </c>
      <c r="H136" s="163" t="s">
        <v>417</v>
      </c>
      <c r="I136" s="163" t="s">
        <v>418</v>
      </c>
    </row>
    <row r="137" spans="2:19" ht="15" hidden="1" x14ac:dyDescent="0.25">
      <c r="D137" s="163" t="s">
        <v>419</v>
      </c>
      <c r="E137" s="163" t="s">
        <v>420</v>
      </c>
      <c r="F137" s="163" t="s">
        <v>421</v>
      </c>
      <c r="H137" s="163" t="s">
        <v>422</v>
      </c>
      <c r="I137" s="163" t="s">
        <v>423</v>
      </c>
    </row>
    <row r="138" spans="2:19" ht="15" hidden="1" x14ac:dyDescent="0.25">
      <c r="D138" s="163" t="s">
        <v>424</v>
      </c>
      <c r="E138" s="163" t="s">
        <v>425</v>
      </c>
      <c r="F138" s="163" t="s">
        <v>426</v>
      </c>
      <c r="H138" s="163" t="s">
        <v>427</v>
      </c>
      <c r="I138" s="163" t="s">
        <v>428</v>
      </c>
    </row>
    <row r="139" spans="2:19" ht="15" hidden="1" x14ac:dyDescent="0.25">
      <c r="D139" s="163" t="s">
        <v>429</v>
      </c>
      <c r="F139" s="163" t="s">
        <v>430</v>
      </c>
      <c r="G139" s="163" t="s">
        <v>431</v>
      </c>
      <c r="H139" s="163" t="s">
        <v>432</v>
      </c>
      <c r="I139" s="163" t="s">
        <v>433</v>
      </c>
      <c r="K139" s="163" t="s">
        <v>434</v>
      </c>
    </row>
    <row r="140" spans="2:19" ht="15" hidden="1" x14ac:dyDescent="0.25">
      <c r="D140" s="163" t="s">
        <v>435</v>
      </c>
      <c r="F140" s="163" t="s">
        <v>436</v>
      </c>
      <c r="G140" s="163" t="s">
        <v>437</v>
      </c>
      <c r="H140" s="163" t="s">
        <v>438</v>
      </c>
      <c r="I140" s="163" t="s">
        <v>439</v>
      </c>
      <c r="K140" s="163" t="s">
        <v>440</v>
      </c>
      <c r="L140" s="163" t="s">
        <v>441</v>
      </c>
    </row>
    <row r="141" spans="2:19" ht="15" hidden="1" x14ac:dyDescent="0.25">
      <c r="D141" s="163" t="s">
        <v>442</v>
      </c>
      <c r="E141" s="251" t="s">
        <v>443</v>
      </c>
      <c r="G141" s="163" t="s">
        <v>444</v>
      </c>
      <c r="H141" s="163" t="s">
        <v>445</v>
      </c>
      <c r="K141" s="163" t="s">
        <v>446</v>
      </c>
      <c r="L141" s="163" t="s">
        <v>447</v>
      </c>
    </row>
    <row r="142" spans="2:19" ht="15" hidden="1" x14ac:dyDescent="0.25">
      <c r="D142" s="163" t="s">
        <v>448</v>
      </c>
      <c r="E142" s="252" t="s">
        <v>449</v>
      </c>
      <c r="K142" s="163" t="s">
        <v>450</v>
      </c>
      <c r="L142" s="163" t="s">
        <v>451</v>
      </c>
    </row>
    <row r="143" spans="2:19" ht="15" hidden="1" x14ac:dyDescent="0.25">
      <c r="E143" s="253" t="s">
        <v>452</v>
      </c>
      <c r="H143" s="163" t="s">
        <v>453</v>
      </c>
      <c r="K143" s="163" t="s">
        <v>454</v>
      </c>
      <c r="L143" s="163" t="s">
        <v>455</v>
      </c>
    </row>
    <row r="144" spans="2:19" ht="15" hidden="1" x14ac:dyDescent="0.25">
      <c r="H144" s="163" t="s">
        <v>456</v>
      </c>
      <c r="K144" s="163" t="s">
        <v>457</v>
      </c>
      <c r="L144" s="163" t="s">
        <v>458</v>
      </c>
    </row>
    <row r="145" spans="2:12" ht="15" hidden="1" x14ac:dyDescent="0.25">
      <c r="H145" s="163" t="s">
        <v>459</v>
      </c>
      <c r="K145" s="163" t="s">
        <v>460</v>
      </c>
      <c r="L145" s="163" t="s">
        <v>461</v>
      </c>
    </row>
    <row r="146" spans="2:12" ht="15" hidden="1" x14ac:dyDescent="0.25">
      <c r="B146" s="163" t="s">
        <v>462</v>
      </c>
      <c r="C146" s="163" t="s">
        <v>463</v>
      </c>
      <c r="D146" s="163" t="s">
        <v>462</v>
      </c>
      <c r="G146" s="163" t="s">
        <v>464</v>
      </c>
      <c r="H146" s="163" t="s">
        <v>465</v>
      </c>
      <c r="J146" s="163" t="s">
        <v>285</v>
      </c>
      <c r="K146" s="163" t="s">
        <v>466</v>
      </c>
      <c r="L146" s="163" t="s">
        <v>467</v>
      </c>
    </row>
    <row r="147" spans="2:12" ht="15" hidden="1" x14ac:dyDescent="0.25">
      <c r="B147" s="163">
        <v>1</v>
      </c>
      <c r="C147" s="163" t="s">
        <v>468</v>
      </c>
      <c r="D147" s="163" t="s">
        <v>469</v>
      </c>
      <c r="E147" s="163" t="s">
        <v>358</v>
      </c>
      <c r="F147" s="163" t="s">
        <v>11</v>
      </c>
      <c r="G147" s="163" t="s">
        <v>470</v>
      </c>
      <c r="H147" s="163" t="s">
        <v>471</v>
      </c>
      <c r="J147" s="163" t="s">
        <v>446</v>
      </c>
      <c r="K147" s="163" t="s">
        <v>472</v>
      </c>
    </row>
    <row r="148" spans="2:12" ht="15" hidden="1" x14ac:dyDescent="0.25">
      <c r="B148" s="163">
        <v>2</v>
      </c>
      <c r="C148" s="163" t="s">
        <v>473</v>
      </c>
      <c r="D148" s="163" t="s">
        <v>474</v>
      </c>
      <c r="E148" s="163" t="s">
        <v>341</v>
      </c>
      <c r="F148" s="163" t="s">
        <v>18</v>
      </c>
      <c r="G148" s="163" t="s">
        <v>475</v>
      </c>
      <c r="J148" s="163" t="s">
        <v>476</v>
      </c>
      <c r="K148" s="163" t="s">
        <v>477</v>
      </c>
    </row>
    <row r="149" spans="2:12" ht="15" hidden="1" x14ac:dyDescent="0.25">
      <c r="B149" s="163">
        <v>3</v>
      </c>
      <c r="C149" s="163" t="s">
        <v>478</v>
      </c>
      <c r="D149" s="163" t="s">
        <v>479</v>
      </c>
      <c r="E149" s="163" t="s">
        <v>319</v>
      </c>
      <c r="G149" s="163" t="s">
        <v>480</v>
      </c>
      <c r="J149" s="163" t="s">
        <v>481</v>
      </c>
      <c r="K149" s="163" t="s">
        <v>482</v>
      </c>
    </row>
    <row r="150" spans="2:12" ht="15" hidden="1" x14ac:dyDescent="0.25">
      <c r="B150" s="163">
        <v>4</v>
      </c>
      <c r="C150" s="163" t="s">
        <v>471</v>
      </c>
      <c r="H150" s="163" t="s">
        <v>483</v>
      </c>
      <c r="I150" s="163" t="s">
        <v>484</v>
      </c>
      <c r="J150" s="163" t="s">
        <v>485</v>
      </c>
      <c r="K150" s="163" t="s">
        <v>486</v>
      </c>
    </row>
    <row r="151" spans="2:12" ht="15" hidden="1" x14ac:dyDescent="0.25">
      <c r="D151" s="163" t="s">
        <v>480</v>
      </c>
      <c r="H151" s="163" t="s">
        <v>487</v>
      </c>
      <c r="I151" s="163" t="s">
        <v>488</v>
      </c>
      <c r="J151" s="163" t="s">
        <v>489</v>
      </c>
      <c r="K151" s="163" t="s">
        <v>490</v>
      </c>
    </row>
    <row r="152" spans="2:12" ht="15" hidden="1" x14ac:dyDescent="0.25">
      <c r="D152" s="163" t="s">
        <v>491</v>
      </c>
      <c r="H152" s="163" t="s">
        <v>492</v>
      </c>
      <c r="I152" s="163" t="s">
        <v>493</v>
      </c>
      <c r="J152" s="163" t="s">
        <v>494</v>
      </c>
      <c r="K152" s="163" t="s">
        <v>495</v>
      </c>
    </row>
    <row r="153" spans="2:12" ht="15" hidden="1" x14ac:dyDescent="0.25">
      <c r="D153" s="163" t="s">
        <v>496</v>
      </c>
      <c r="H153" s="163" t="s">
        <v>497</v>
      </c>
      <c r="J153" s="163" t="s">
        <v>498</v>
      </c>
      <c r="K153" s="163" t="s">
        <v>499</v>
      </c>
    </row>
    <row r="154" spans="2:12" ht="15" hidden="1" x14ac:dyDescent="0.25">
      <c r="H154" s="163" t="s">
        <v>500</v>
      </c>
      <c r="J154" s="163" t="s">
        <v>501</v>
      </c>
    </row>
    <row r="155" spans="2:12" ht="60" hidden="1" x14ac:dyDescent="0.25">
      <c r="D155" s="254" t="s">
        <v>502</v>
      </c>
      <c r="E155" s="163" t="s">
        <v>503</v>
      </c>
      <c r="F155" s="163" t="s">
        <v>504</v>
      </c>
      <c r="G155" s="163" t="s">
        <v>505</v>
      </c>
      <c r="H155" s="163" t="s">
        <v>506</v>
      </c>
      <c r="I155" s="163" t="s">
        <v>507</v>
      </c>
      <c r="J155" s="163" t="s">
        <v>508</v>
      </c>
      <c r="K155" s="163" t="s">
        <v>509</v>
      </c>
    </row>
    <row r="156" spans="2:12" ht="75" hidden="1" x14ac:dyDescent="0.25">
      <c r="B156" s="163" t="s">
        <v>612</v>
      </c>
      <c r="C156" s="163" t="s">
        <v>611</v>
      </c>
      <c r="D156" s="254" t="s">
        <v>510</v>
      </c>
      <c r="E156" s="163" t="s">
        <v>511</v>
      </c>
      <c r="F156" s="163" t="s">
        <v>512</v>
      </c>
      <c r="G156" s="163" t="s">
        <v>513</v>
      </c>
      <c r="H156" s="163" t="s">
        <v>514</v>
      </c>
      <c r="I156" s="163" t="s">
        <v>515</v>
      </c>
      <c r="J156" s="163" t="s">
        <v>516</v>
      </c>
      <c r="K156" s="163" t="s">
        <v>517</v>
      </c>
    </row>
    <row r="157" spans="2:12" ht="45" hidden="1" x14ac:dyDescent="0.25">
      <c r="B157" s="163" t="s">
        <v>613</v>
      </c>
      <c r="C157" s="163" t="s">
        <v>610</v>
      </c>
      <c r="D157" s="254" t="s">
        <v>518</v>
      </c>
      <c r="E157" s="163" t="s">
        <v>519</v>
      </c>
      <c r="F157" s="163" t="s">
        <v>520</v>
      </c>
      <c r="G157" s="163" t="s">
        <v>521</v>
      </c>
      <c r="H157" s="163" t="s">
        <v>522</v>
      </c>
      <c r="I157" s="163" t="s">
        <v>523</v>
      </c>
      <c r="J157" s="163" t="s">
        <v>524</v>
      </c>
      <c r="K157" s="163" t="s">
        <v>525</v>
      </c>
    </row>
    <row r="158" spans="2:12" ht="15" hidden="1" x14ac:dyDescent="0.25">
      <c r="B158" s="163" t="s">
        <v>614</v>
      </c>
      <c r="C158" s="163" t="s">
        <v>609</v>
      </c>
      <c r="F158" s="163" t="s">
        <v>526</v>
      </c>
      <c r="G158" s="163" t="s">
        <v>527</v>
      </c>
      <c r="H158" s="163" t="s">
        <v>528</v>
      </c>
      <c r="I158" s="163" t="s">
        <v>529</v>
      </c>
      <c r="J158" s="163" t="s">
        <v>530</v>
      </c>
      <c r="K158" s="163" t="s">
        <v>531</v>
      </c>
    </row>
    <row r="159" spans="2:12" ht="15" hidden="1" x14ac:dyDescent="0.25">
      <c r="B159" s="163" t="s">
        <v>615</v>
      </c>
      <c r="G159" s="163" t="s">
        <v>532</v>
      </c>
      <c r="H159" s="163" t="s">
        <v>533</v>
      </c>
      <c r="I159" s="163" t="s">
        <v>534</v>
      </c>
      <c r="J159" s="163" t="s">
        <v>535</v>
      </c>
      <c r="K159" s="163" t="s">
        <v>536</v>
      </c>
    </row>
    <row r="160" spans="2:12" ht="15" hidden="1" x14ac:dyDescent="0.25">
      <c r="C160" s="163" t="s">
        <v>537</v>
      </c>
      <c r="J160" s="163" t="s">
        <v>538</v>
      </c>
    </row>
    <row r="161" spans="2:10" ht="15" hidden="1" x14ac:dyDescent="0.25">
      <c r="C161" s="163" t="s">
        <v>539</v>
      </c>
      <c r="I161" s="163" t="s">
        <v>540</v>
      </c>
      <c r="J161" s="163" t="s">
        <v>541</v>
      </c>
    </row>
    <row r="162" spans="2:10" ht="15" hidden="1" x14ac:dyDescent="0.25">
      <c r="B162" s="263" t="s">
        <v>616</v>
      </c>
      <c r="C162" s="163" t="s">
        <v>542</v>
      </c>
      <c r="I162" s="163" t="s">
        <v>543</v>
      </c>
      <c r="J162" s="163" t="s">
        <v>544</v>
      </c>
    </row>
    <row r="163" spans="2:10" ht="15" hidden="1" x14ac:dyDescent="0.25">
      <c r="B163" s="263" t="s">
        <v>29</v>
      </c>
      <c r="C163" s="163" t="s">
        <v>545</v>
      </c>
      <c r="D163" s="163" t="s">
        <v>546</v>
      </c>
      <c r="E163" s="163" t="s">
        <v>547</v>
      </c>
      <c r="I163" s="163" t="s">
        <v>548</v>
      </c>
      <c r="J163" s="163" t="s">
        <v>285</v>
      </c>
    </row>
    <row r="164" spans="2:10" ht="15" hidden="1" x14ac:dyDescent="0.25">
      <c r="B164" s="263" t="s">
        <v>16</v>
      </c>
      <c r="D164" s="163" t="s">
        <v>549</v>
      </c>
      <c r="E164" s="163" t="s">
        <v>550</v>
      </c>
      <c r="H164" s="163" t="s">
        <v>422</v>
      </c>
      <c r="I164" s="163" t="s">
        <v>551</v>
      </c>
    </row>
    <row r="165" spans="2:10" ht="15" hidden="1" x14ac:dyDescent="0.25">
      <c r="B165" s="263" t="s">
        <v>34</v>
      </c>
      <c r="D165" s="163" t="s">
        <v>552</v>
      </c>
      <c r="E165" s="163" t="s">
        <v>553</v>
      </c>
      <c r="H165" s="163" t="s">
        <v>432</v>
      </c>
      <c r="I165" s="163" t="s">
        <v>554</v>
      </c>
      <c r="J165" s="163" t="s">
        <v>555</v>
      </c>
    </row>
    <row r="166" spans="2:10" ht="15" hidden="1" x14ac:dyDescent="0.25">
      <c r="B166" s="263" t="s">
        <v>617</v>
      </c>
      <c r="C166" s="163" t="s">
        <v>556</v>
      </c>
      <c r="D166" s="163" t="s">
        <v>557</v>
      </c>
      <c r="H166" s="163" t="s">
        <v>438</v>
      </c>
      <c r="I166" s="163" t="s">
        <v>558</v>
      </c>
      <c r="J166" s="163" t="s">
        <v>559</v>
      </c>
    </row>
    <row r="167" spans="2:10" ht="15" hidden="1" x14ac:dyDescent="0.25">
      <c r="B167" s="263" t="s">
        <v>618</v>
      </c>
      <c r="C167" s="163" t="s">
        <v>560</v>
      </c>
      <c r="H167" s="163" t="s">
        <v>445</v>
      </c>
      <c r="I167" s="163" t="s">
        <v>561</v>
      </c>
    </row>
    <row r="168" spans="2:10" ht="15" hidden="1" x14ac:dyDescent="0.25">
      <c r="B168" s="263" t="s">
        <v>619</v>
      </c>
      <c r="C168" s="163" t="s">
        <v>562</v>
      </c>
      <c r="E168" s="163" t="s">
        <v>563</v>
      </c>
      <c r="H168" s="163" t="s">
        <v>564</v>
      </c>
      <c r="I168" s="163" t="s">
        <v>565</v>
      </c>
    </row>
    <row r="169" spans="2:10" ht="15" hidden="1" x14ac:dyDescent="0.25">
      <c r="B169" s="263" t="s">
        <v>620</v>
      </c>
      <c r="C169" s="163" t="s">
        <v>566</v>
      </c>
      <c r="E169" s="163" t="s">
        <v>567</v>
      </c>
      <c r="H169" s="163" t="s">
        <v>568</v>
      </c>
      <c r="I169" s="163" t="s">
        <v>569</v>
      </c>
    </row>
    <row r="170" spans="2:10" ht="15" hidden="1" x14ac:dyDescent="0.25">
      <c r="B170" s="263" t="s">
        <v>621</v>
      </c>
      <c r="C170" s="163" t="s">
        <v>570</v>
      </c>
      <c r="E170" s="163" t="s">
        <v>571</v>
      </c>
      <c r="H170" s="163" t="s">
        <v>572</v>
      </c>
      <c r="I170" s="163" t="s">
        <v>573</v>
      </c>
    </row>
    <row r="171" spans="2:10" ht="15" hidden="1" x14ac:dyDescent="0.25">
      <c r="B171" s="263" t="s">
        <v>622</v>
      </c>
      <c r="C171" s="163" t="s">
        <v>574</v>
      </c>
      <c r="E171" s="163" t="s">
        <v>575</v>
      </c>
      <c r="H171" s="163" t="s">
        <v>576</v>
      </c>
      <c r="I171" s="163" t="s">
        <v>577</v>
      </c>
    </row>
    <row r="172" spans="2:10" ht="15" hidden="1" x14ac:dyDescent="0.25">
      <c r="B172" s="263" t="s">
        <v>623</v>
      </c>
      <c r="C172" s="163" t="s">
        <v>578</v>
      </c>
      <c r="E172" s="163" t="s">
        <v>579</v>
      </c>
      <c r="H172" s="163" t="s">
        <v>580</v>
      </c>
      <c r="I172" s="163" t="s">
        <v>581</v>
      </c>
    </row>
    <row r="173" spans="2:10" ht="15" hidden="1" x14ac:dyDescent="0.25">
      <c r="B173" s="263" t="s">
        <v>624</v>
      </c>
      <c r="C173" s="163" t="s">
        <v>285</v>
      </c>
      <c r="E173" s="163" t="s">
        <v>582</v>
      </c>
      <c r="H173" s="163" t="s">
        <v>583</v>
      </c>
      <c r="I173" s="163" t="s">
        <v>584</v>
      </c>
    </row>
    <row r="174" spans="2:10" ht="15" hidden="1" x14ac:dyDescent="0.25">
      <c r="B174" s="263" t="s">
        <v>625</v>
      </c>
      <c r="E174" s="163" t="s">
        <v>585</v>
      </c>
      <c r="H174" s="163" t="s">
        <v>586</v>
      </c>
      <c r="I174" s="163" t="s">
        <v>587</v>
      </c>
    </row>
    <row r="175" spans="2:10" ht="15" hidden="1" x14ac:dyDescent="0.25">
      <c r="B175" s="263" t="s">
        <v>626</v>
      </c>
      <c r="E175" s="163" t="s">
        <v>588</v>
      </c>
      <c r="H175" s="163" t="s">
        <v>589</v>
      </c>
      <c r="I175" s="163" t="s">
        <v>590</v>
      </c>
    </row>
    <row r="176" spans="2:10" ht="15" hidden="1" x14ac:dyDescent="0.25">
      <c r="B176" s="263" t="s">
        <v>627</v>
      </c>
      <c r="E176" s="163" t="s">
        <v>591</v>
      </c>
      <c r="H176" s="163" t="s">
        <v>592</v>
      </c>
      <c r="I176" s="163" t="s">
        <v>593</v>
      </c>
    </row>
    <row r="177" spans="2:9" ht="15" hidden="1" x14ac:dyDescent="0.25">
      <c r="B177" s="263" t="s">
        <v>628</v>
      </c>
      <c r="H177" s="163" t="s">
        <v>594</v>
      </c>
      <c r="I177" s="163" t="s">
        <v>595</v>
      </c>
    </row>
    <row r="178" spans="2:9" ht="15" hidden="1" x14ac:dyDescent="0.25">
      <c r="B178" s="263" t="s">
        <v>629</v>
      </c>
      <c r="H178" s="163" t="s">
        <v>596</v>
      </c>
    </row>
    <row r="179" spans="2:9" ht="15" hidden="1" x14ac:dyDescent="0.25">
      <c r="B179" s="263" t="s">
        <v>630</v>
      </c>
      <c r="H179" s="163" t="s">
        <v>597</v>
      </c>
    </row>
    <row r="180" spans="2:9" ht="15" hidden="1" x14ac:dyDescent="0.25">
      <c r="B180" s="263" t="s">
        <v>631</v>
      </c>
      <c r="H180" s="163" t="s">
        <v>598</v>
      </c>
    </row>
    <row r="181" spans="2:9" ht="15" hidden="1" x14ac:dyDescent="0.25">
      <c r="B181" s="263" t="s">
        <v>632</v>
      </c>
      <c r="H181" s="163" t="s">
        <v>599</v>
      </c>
    </row>
    <row r="182" spans="2:9" ht="15" hidden="1" x14ac:dyDescent="0.25">
      <c r="B182" s="263" t="s">
        <v>633</v>
      </c>
      <c r="D182" t="s">
        <v>600</v>
      </c>
      <c r="H182" s="163" t="s">
        <v>601</v>
      </c>
    </row>
    <row r="183" spans="2:9" ht="15" hidden="1" x14ac:dyDescent="0.25">
      <c r="B183" s="263" t="s">
        <v>634</v>
      </c>
      <c r="D183" t="s">
        <v>602</v>
      </c>
      <c r="H183" s="163" t="s">
        <v>603</v>
      </c>
    </row>
    <row r="184" spans="2:9" ht="15" hidden="1" x14ac:dyDescent="0.25">
      <c r="B184" s="263" t="s">
        <v>635</v>
      </c>
      <c r="D184" t="s">
        <v>604</v>
      </c>
      <c r="H184" s="163" t="s">
        <v>605</v>
      </c>
    </row>
    <row r="185" spans="2:9" ht="15" hidden="1" x14ac:dyDescent="0.25">
      <c r="B185" s="263" t="s">
        <v>636</v>
      </c>
      <c r="D185" t="s">
        <v>602</v>
      </c>
      <c r="H185" s="163" t="s">
        <v>606</v>
      </c>
    </row>
    <row r="186" spans="2:9" ht="15" hidden="1" x14ac:dyDescent="0.25">
      <c r="B186" s="263" t="s">
        <v>637</v>
      </c>
      <c r="D186" t="s">
        <v>607</v>
      </c>
    </row>
    <row r="187" spans="2:9" ht="15" hidden="1" x14ac:dyDescent="0.25">
      <c r="B187" s="263" t="s">
        <v>638</v>
      </c>
      <c r="D187" t="s">
        <v>602</v>
      </c>
    </row>
    <row r="188" spans="2:9" ht="15" hidden="1" x14ac:dyDescent="0.25">
      <c r="B188" s="263" t="s">
        <v>639</v>
      </c>
    </row>
    <row r="189" spans="2:9" ht="15" hidden="1" x14ac:dyDescent="0.25">
      <c r="B189" s="263" t="s">
        <v>640</v>
      </c>
    </row>
    <row r="190" spans="2:9" ht="15" hidden="1" x14ac:dyDescent="0.25">
      <c r="B190" s="263" t="s">
        <v>641</v>
      </c>
    </row>
    <row r="191" spans="2:9" ht="15" hidden="1" x14ac:dyDescent="0.25">
      <c r="B191" s="263" t="s">
        <v>642</v>
      </c>
    </row>
    <row r="192" spans="2:9" ht="15" hidden="1" x14ac:dyDescent="0.25">
      <c r="B192" s="263" t="s">
        <v>643</v>
      </c>
    </row>
    <row r="193" spans="2:2" ht="15" hidden="1" x14ac:dyDescent="0.25">
      <c r="B193" s="263" t="s">
        <v>644</v>
      </c>
    </row>
    <row r="194" spans="2:2" ht="15" hidden="1" x14ac:dyDescent="0.25">
      <c r="B194" s="263" t="s">
        <v>645</v>
      </c>
    </row>
    <row r="195" spans="2:2" ht="15" hidden="1" x14ac:dyDescent="0.25">
      <c r="B195" s="263" t="s">
        <v>646</v>
      </c>
    </row>
    <row r="196" spans="2:2" ht="15" hidden="1" x14ac:dyDescent="0.25">
      <c r="B196" s="263" t="s">
        <v>647</v>
      </c>
    </row>
    <row r="197" spans="2:2" ht="15" hidden="1" x14ac:dyDescent="0.25">
      <c r="B197" s="263" t="s">
        <v>51</v>
      </c>
    </row>
    <row r="198" spans="2:2" ht="15" hidden="1" x14ac:dyDescent="0.25">
      <c r="B198" s="263" t="s">
        <v>57</v>
      </c>
    </row>
    <row r="199" spans="2:2" ht="15" hidden="1" x14ac:dyDescent="0.25">
      <c r="B199" s="263" t="s">
        <v>59</v>
      </c>
    </row>
    <row r="200" spans="2:2" ht="15" hidden="1" x14ac:dyDescent="0.25">
      <c r="B200" s="263" t="s">
        <v>61</v>
      </c>
    </row>
    <row r="201" spans="2:2" ht="15" hidden="1" x14ac:dyDescent="0.25">
      <c r="B201" s="263" t="s">
        <v>23</v>
      </c>
    </row>
    <row r="202" spans="2:2" ht="15" hidden="1" x14ac:dyDescent="0.25">
      <c r="B202" s="263" t="s">
        <v>63</v>
      </c>
    </row>
    <row r="203" spans="2:2" ht="15" hidden="1" x14ac:dyDescent="0.25">
      <c r="B203" s="263" t="s">
        <v>65</v>
      </c>
    </row>
    <row r="204" spans="2:2" ht="15" hidden="1" x14ac:dyDescent="0.25">
      <c r="B204" s="263" t="s">
        <v>68</v>
      </c>
    </row>
    <row r="205" spans="2:2" ht="15" hidden="1" x14ac:dyDescent="0.25">
      <c r="B205" s="263" t="s">
        <v>69</v>
      </c>
    </row>
    <row r="206" spans="2:2" ht="15" hidden="1" x14ac:dyDescent="0.25">
      <c r="B206" s="263" t="s">
        <v>70</v>
      </c>
    </row>
    <row r="207" spans="2:2" ht="15" hidden="1" x14ac:dyDescent="0.25">
      <c r="B207" s="263" t="s">
        <v>71</v>
      </c>
    </row>
    <row r="208" spans="2:2" ht="15" hidden="1" x14ac:dyDescent="0.25">
      <c r="B208" s="263" t="s">
        <v>648</v>
      </c>
    </row>
    <row r="209" spans="2:2" ht="15" hidden="1" x14ac:dyDescent="0.25">
      <c r="B209" s="263" t="s">
        <v>649</v>
      </c>
    </row>
    <row r="210" spans="2:2" ht="15" hidden="1" x14ac:dyDescent="0.25">
      <c r="B210" s="263" t="s">
        <v>75</v>
      </c>
    </row>
    <row r="211" spans="2:2" ht="15" hidden="1" x14ac:dyDescent="0.25">
      <c r="B211" s="263" t="s">
        <v>77</v>
      </c>
    </row>
    <row r="212" spans="2:2" ht="15" hidden="1" x14ac:dyDescent="0.25">
      <c r="B212" s="263" t="s">
        <v>81</v>
      </c>
    </row>
    <row r="213" spans="2:2" ht="15" hidden="1" x14ac:dyDescent="0.25">
      <c r="B213" s="263" t="s">
        <v>650</v>
      </c>
    </row>
    <row r="214" spans="2:2" ht="15" hidden="1" x14ac:dyDescent="0.25">
      <c r="B214" s="263" t="s">
        <v>651</v>
      </c>
    </row>
    <row r="215" spans="2:2" ht="15" hidden="1" x14ac:dyDescent="0.25">
      <c r="B215" s="263" t="s">
        <v>652</v>
      </c>
    </row>
    <row r="216" spans="2:2" ht="15" hidden="1" x14ac:dyDescent="0.25">
      <c r="B216" s="263" t="s">
        <v>79</v>
      </c>
    </row>
    <row r="217" spans="2:2" ht="15" hidden="1" x14ac:dyDescent="0.25">
      <c r="B217" s="263" t="s">
        <v>80</v>
      </c>
    </row>
    <row r="218" spans="2:2" ht="15" hidden="1" x14ac:dyDescent="0.25">
      <c r="B218" s="263" t="s">
        <v>83</v>
      </c>
    </row>
    <row r="219" spans="2:2" ht="15" hidden="1" x14ac:dyDescent="0.25">
      <c r="B219" s="263" t="s">
        <v>85</v>
      </c>
    </row>
    <row r="220" spans="2:2" ht="15" hidden="1" x14ac:dyDescent="0.25">
      <c r="B220" s="263" t="s">
        <v>653</v>
      </c>
    </row>
    <row r="221" spans="2:2" ht="15" hidden="1" x14ac:dyDescent="0.25">
      <c r="B221" s="263" t="s">
        <v>84</v>
      </c>
    </row>
    <row r="222" spans="2:2" ht="15" hidden="1" x14ac:dyDescent="0.25">
      <c r="B222" s="263" t="s">
        <v>86</v>
      </c>
    </row>
    <row r="223" spans="2:2" ht="15" hidden="1" x14ac:dyDescent="0.25">
      <c r="B223" s="263" t="s">
        <v>89</v>
      </c>
    </row>
    <row r="224" spans="2:2" ht="15" hidden="1" x14ac:dyDescent="0.25">
      <c r="B224" s="263" t="s">
        <v>88</v>
      </c>
    </row>
    <row r="225" spans="2:2" ht="15" hidden="1" x14ac:dyDescent="0.25">
      <c r="B225" s="263" t="s">
        <v>654</v>
      </c>
    </row>
    <row r="226" spans="2:2" ht="15" hidden="1" x14ac:dyDescent="0.25">
      <c r="B226" s="263" t="s">
        <v>95</v>
      </c>
    </row>
    <row r="227" spans="2:2" ht="15" hidden="1" x14ac:dyDescent="0.25">
      <c r="B227" s="263" t="s">
        <v>97</v>
      </c>
    </row>
    <row r="228" spans="2:2" ht="15" hidden="1" x14ac:dyDescent="0.25">
      <c r="B228" s="263" t="s">
        <v>98</v>
      </c>
    </row>
    <row r="229" spans="2:2" ht="15" hidden="1" x14ac:dyDescent="0.25">
      <c r="B229" s="263" t="s">
        <v>99</v>
      </c>
    </row>
    <row r="230" spans="2:2" ht="15" hidden="1" x14ac:dyDescent="0.25">
      <c r="B230" s="263" t="s">
        <v>655</v>
      </c>
    </row>
    <row r="231" spans="2:2" ht="15" hidden="1" x14ac:dyDescent="0.25">
      <c r="B231" s="263" t="s">
        <v>656</v>
      </c>
    </row>
    <row r="232" spans="2:2" ht="15" hidden="1" x14ac:dyDescent="0.25">
      <c r="B232" s="263" t="s">
        <v>100</v>
      </c>
    </row>
    <row r="233" spans="2:2" ht="15" hidden="1" x14ac:dyDescent="0.25">
      <c r="B233" s="263" t="s">
        <v>154</v>
      </c>
    </row>
    <row r="234" spans="2:2" ht="15" hidden="1" x14ac:dyDescent="0.25">
      <c r="B234" s="263" t="s">
        <v>657</v>
      </c>
    </row>
    <row r="235" spans="2:2" ht="30" hidden="1" x14ac:dyDescent="0.25">
      <c r="B235" s="263" t="s">
        <v>658</v>
      </c>
    </row>
    <row r="236" spans="2:2" ht="15" hidden="1" x14ac:dyDescent="0.25">
      <c r="B236" s="263" t="s">
        <v>105</v>
      </c>
    </row>
    <row r="237" spans="2:2" ht="15" hidden="1" x14ac:dyDescent="0.25">
      <c r="B237" s="263" t="s">
        <v>107</v>
      </c>
    </row>
    <row r="238" spans="2:2" ht="15" hidden="1" x14ac:dyDescent="0.25">
      <c r="B238" s="263" t="s">
        <v>659</v>
      </c>
    </row>
    <row r="239" spans="2:2" ht="15" hidden="1" x14ac:dyDescent="0.25">
      <c r="B239" s="263" t="s">
        <v>155</v>
      </c>
    </row>
    <row r="240" spans="2:2" ht="15" hidden="1" x14ac:dyDescent="0.25">
      <c r="B240" s="263" t="s">
        <v>172</v>
      </c>
    </row>
    <row r="241" spans="2:2" ht="15" hidden="1" x14ac:dyDescent="0.25">
      <c r="B241" s="263" t="s">
        <v>106</v>
      </c>
    </row>
    <row r="242" spans="2:2" ht="15" hidden="1" x14ac:dyDescent="0.25">
      <c r="B242" s="263" t="s">
        <v>110</v>
      </c>
    </row>
    <row r="243" spans="2:2" ht="15" hidden="1" x14ac:dyDescent="0.25">
      <c r="B243" s="263" t="s">
        <v>104</v>
      </c>
    </row>
    <row r="244" spans="2:2" ht="15" hidden="1" x14ac:dyDescent="0.25">
      <c r="B244" s="263" t="s">
        <v>126</v>
      </c>
    </row>
    <row r="245" spans="2:2" ht="15" hidden="1" x14ac:dyDescent="0.25">
      <c r="B245" s="263" t="s">
        <v>660</v>
      </c>
    </row>
    <row r="246" spans="2:2" ht="15" hidden="1" x14ac:dyDescent="0.25">
      <c r="B246" s="263" t="s">
        <v>112</v>
      </c>
    </row>
    <row r="247" spans="2:2" ht="15" hidden="1" x14ac:dyDescent="0.25">
      <c r="B247" s="263" t="s">
        <v>115</v>
      </c>
    </row>
    <row r="248" spans="2:2" ht="15" hidden="1" x14ac:dyDescent="0.25">
      <c r="B248" s="263" t="s">
        <v>121</v>
      </c>
    </row>
    <row r="249" spans="2:2" ht="15" hidden="1" x14ac:dyDescent="0.25">
      <c r="B249" s="263" t="s">
        <v>118</v>
      </c>
    </row>
    <row r="250" spans="2:2" ht="30" hidden="1" x14ac:dyDescent="0.25">
      <c r="B250" s="263" t="s">
        <v>661</v>
      </c>
    </row>
    <row r="251" spans="2:2" ht="15" hidden="1" x14ac:dyDescent="0.25">
      <c r="B251" s="263" t="s">
        <v>116</v>
      </c>
    </row>
    <row r="252" spans="2:2" ht="15" hidden="1" x14ac:dyDescent="0.25">
      <c r="B252" s="263" t="s">
        <v>117</v>
      </c>
    </row>
    <row r="253" spans="2:2" ht="15" hidden="1" x14ac:dyDescent="0.25">
      <c r="B253" s="263" t="s">
        <v>128</v>
      </c>
    </row>
    <row r="254" spans="2:2" ht="15" hidden="1" x14ac:dyDescent="0.25">
      <c r="B254" s="263" t="s">
        <v>125</v>
      </c>
    </row>
    <row r="255" spans="2:2" ht="15" hidden="1" x14ac:dyDescent="0.25">
      <c r="B255" s="263" t="s">
        <v>124</v>
      </c>
    </row>
    <row r="256" spans="2:2" ht="15" hidden="1" x14ac:dyDescent="0.25">
      <c r="B256" s="263" t="s">
        <v>127</v>
      </c>
    </row>
    <row r="257" spans="2:2" ht="15" hidden="1" x14ac:dyDescent="0.25">
      <c r="B257" s="263" t="s">
        <v>119</v>
      </c>
    </row>
    <row r="258" spans="2:2" ht="15" hidden="1" x14ac:dyDescent="0.25">
      <c r="B258" s="263" t="s">
        <v>120</v>
      </c>
    </row>
    <row r="259" spans="2:2" ht="15" hidden="1" x14ac:dyDescent="0.25">
      <c r="B259" s="263" t="s">
        <v>113</v>
      </c>
    </row>
    <row r="260" spans="2:2" ht="15" hidden="1" x14ac:dyDescent="0.25">
      <c r="B260" s="263" t="s">
        <v>114</v>
      </c>
    </row>
    <row r="261" spans="2:2" ht="15" hidden="1" x14ac:dyDescent="0.25">
      <c r="B261" s="263" t="s">
        <v>129</v>
      </c>
    </row>
    <row r="262" spans="2:2" ht="15" hidden="1" x14ac:dyDescent="0.25">
      <c r="B262" s="263" t="s">
        <v>135</v>
      </c>
    </row>
    <row r="263" spans="2:2" ht="15" hidden="1" x14ac:dyDescent="0.25">
      <c r="B263" s="263" t="s">
        <v>136</v>
      </c>
    </row>
    <row r="264" spans="2:2" ht="15" hidden="1" x14ac:dyDescent="0.25">
      <c r="B264" s="263" t="s">
        <v>134</v>
      </c>
    </row>
    <row r="265" spans="2:2" ht="15" hidden="1" x14ac:dyDescent="0.25">
      <c r="B265" s="263" t="s">
        <v>662</v>
      </c>
    </row>
    <row r="266" spans="2:2" ht="15" hidden="1" x14ac:dyDescent="0.25">
      <c r="B266" s="263" t="s">
        <v>131</v>
      </c>
    </row>
    <row r="267" spans="2:2" ht="15" hidden="1" x14ac:dyDescent="0.25">
      <c r="B267" s="263" t="s">
        <v>130</v>
      </c>
    </row>
    <row r="268" spans="2:2" ht="15" hidden="1" x14ac:dyDescent="0.25">
      <c r="B268" s="263" t="s">
        <v>138</v>
      </c>
    </row>
    <row r="269" spans="2:2" ht="15" hidden="1" x14ac:dyDescent="0.25">
      <c r="B269" s="263" t="s">
        <v>139</v>
      </c>
    </row>
    <row r="270" spans="2:2" ht="15" hidden="1" x14ac:dyDescent="0.25">
      <c r="B270" s="263" t="s">
        <v>141</v>
      </c>
    </row>
    <row r="271" spans="2:2" ht="15" hidden="1" x14ac:dyDescent="0.25">
      <c r="B271" s="263" t="s">
        <v>144</v>
      </c>
    </row>
    <row r="272" spans="2:2" ht="15" hidden="1" x14ac:dyDescent="0.25">
      <c r="B272" s="263" t="s">
        <v>145</v>
      </c>
    </row>
    <row r="273" spans="2:2" ht="15" hidden="1" x14ac:dyDescent="0.25">
      <c r="B273" s="263" t="s">
        <v>140</v>
      </c>
    </row>
    <row r="274" spans="2:2" ht="15" hidden="1" x14ac:dyDescent="0.25">
      <c r="B274" s="263" t="s">
        <v>142</v>
      </c>
    </row>
    <row r="275" spans="2:2" ht="15" hidden="1" x14ac:dyDescent="0.25">
      <c r="B275" s="263" t="s">
        <v>146</v>
      </c>
    </row>
    <row r="276" spans="2:2" ht="15" hidden="1" x14ac:dyDescent="0.25">
      <c r="B276" s="263" t="s">
        <v>663</v>
      </c>
    </row>
    <row r="277" spans="2:2" ht="15" hidden="1" x14ac:dyDescent="0.25">
      <c r="B277" s="263" t="s">
        <v>143</v>
      </c>
    </row>
    <row r="278" spans="2:2" ht="15" hidden="1" x14ac:dyDescent="0.25">
      <c r="B278" s="263" t="s">
        <v>151</v>
      </c>
    </row>
    <row r="279" spans="2:2" ht="15" hidden="1" x14ac:dyDescent="0.25">
      <c r="B279" s="263" t="s">
        <v>152</v>
      </c>
    </row>
    <row r="280" spans="2:2" ht="15" hidden="1" x14ac:dyDescent="0.25">
      <c r="B280" s="263" t="s">
        <v>153</v>
      </c>
    </row>
    <row r="281" spans="2:2" ht="15" hidden="1" x14ac:dyDescent="0.25">
      <c r="B281" s="263" t="s">
        <v>160</v>
      </c>
    </row>
    <row r="282" spans="2:2" ht="15" hidden="1" x14ac:dyDescent="0.25">
      <c r="B282" s="263" t="s">
        <v>173</v>
      </c>
    </row>
    <row r="283" spans="2:2" ht="15" hidden="1" x14ac:dyDescent="0.25">
      <c r="B283" s="263" t="s">
        <v>161</v>
      </c>
    </row>
    <row r="284" spans="2:2" ht="15" hidden="1" x14ac:dyDescent="0.25">
      <c r="B284" s="263" t="s">
        <v>168</v>
      </c>
    </row>
    <row r="285" spans="2:2" ht="15" hidden="1" x14ac:dyDescent="0.25">
      <c r="B285" s="263" t="s">
        <v>164</v>
      </c>
    </row>
    <row r="286" spans="2:2" ht="15" hidden="1" x14ac:dyDescent="0.25">
      <c r="B286" s="263" t="s">
        <v>66</v>
      </c>
    </row>
    <row r="287" spans="2:2" ht="15" hidden="1" x14ac:dyDescent="0.25">
      <c r="B287" s="263" t="s">
        <v>158</v>
      </c>
    </row>
    <row r="288" spans="2:2" ht="15" hidden="1" x14ac:dyDescent="0.25">
      <c r="B288" s="263" t="s">
        <v>162</v>
      </c>
    </row>
    <row r="289" spans="2:2" ht="15" hidden="1" x14ac:dyDescent="0.25">
      <c r="B289" s="263" t="s">
        <v>159</v>
      </c>
    </row>
    <row r="290" spans="2:2" ht="15" hidden="1" x14ac:dyDescent="0.25">
      <c r="B290" s="263" t="s">
        <v>174</v>
      </c>
    </row>
    <row r="291" spans="2:2" ht="15" hidden="1" x14ac:dyDescent="0.25">
      <c r="B291" s="263" t="s">
        <v>664</v>
      </c>
    </row>
    <row r="292" spans="2:2" ht="15" hidden="1" x14ac:dyDescent="0.25">
      <c r="B292" s="263" t="s">
        <v>167</v>
      </c>
    </row>
    <row r="293" spans="2:2" ht="15" hidden="1" x14ac:dyDescent="0.25">
      <c r="B293" s="263" t="s">
        <v>175</v>
      </c>
    </row>
    <row r="294" spans="2:2" ht="15" hidden="1" x14ac:dyDescent="0.25">
      <c r="B294" s="263" t="s">
        <v>163</v>
      </c>
    </row>
    <row r="295" spans="2:2" ht="15" hidden="1" x14ac:dyDescent="0.25">
      <c r="B295" s="263" t="s">
        <v>178</v>
      </c>
    </row>
    <row r="296" spans="2:2" ht="15" hidden="1" x14ac:dyDescent="0.25">
      <c r="B296" s="263" t="s">
        <v>665</v>
      </c>
    </row>
    <row r="297" spans="2:2" ht="15" hidden="1" x14ac:dyDescent="0.25">
      <c r="B297" s="263" t="s">
        <v>183</v>
      </c>
    </row>
    <row r="298" spans="2:2" ht="15" hidden="1" x14ac:dyDescent="0.25">
      <c r="B298" s="263" t="s">
        <v>180</v>
      </c>
    </row>
    <row r="299" spans="2:2" ht="15" hidden="1" x14ac:dyDescent="0.25">
      <c r="B299" s="263" t="s">
        <v>179</v>
      </c>
    </row>
    <row r="300" spans="2:2" ht="15" hidden="1" x14ac:dyDescent="0.25">
      <c r="B300" s="263" t="s">
        <v>188</v>
      </c>
    </row>
    <row r="301" spans="2:2" ht="15" hidden="1" x14ac:dyDescent="0.25">
      <c r="B301" s="263" t="s">
        <v>184</v>
      </c>
    </row>
    <row r="302" spans="2:2" ht="15" hidden="1" x14ac:dyDescent="0.25">
      <c r="B302" s="263" t="s">
        <v>185</v>
      </c>
    </row>
    <row r="303" spans="2:2" ht="15" hidden="1" x14ac:dyDescent="0.25">
      <c r="B303" s="263" t="s">
        <v>186</v>
      </c>
    </row>
    <row r="304" spans="2:2" ht="15" hidden="1" x14ac:dyDescent="0.25">
      <c r="B304" s="263" t="s">
        <v>187</v>
      </c>
    </row>
    <row r="305" spans="2:2" ht="15" hidden="1" x14ac:dyDescent="0.25">
      <c r="B305" s="263" t="s">
        <v>189</v>
      </c>
    </row>
    <row r="306" spans="2:2" ht="15" hidden="1" x14ac:dyDescent="0.25">
      <c r="B306" s="263" t="s">
        <v>666</v>
      </c>
    </row>
    <row r="307" spans="2:2" ht="15" hidden="1" x14ac:dyDescent="0.25">
      <c r="B307" s="263" t="s">
        <v>190</v>
      </c>
    </row>
    <row r="308" spans="2:2" ht="15" hidden="1" x14ac:dyDescent="0.25">
      <c r="B308" s="263" t="s">
        <v>191</v>
      </c>
    </row>
    <row r="309" spans="2:2" ht="15" hidden="1" x14ac:dyDescent="0.25">
      <c r="B309" s="263" t="s">
        <v>196</v>
      </c>
    </row>
    <row r="310" spans="2:2" ht="15" hidden="1" x14ac:dyDescent="0.25">
      <c r="B310" s="263" t="s">
        <v>197</v>
      </c>
    </row>
    <row r="311" spans="2:2" ht="30" hidden="1" x14ac:dyDescent="0.25">
      <c r="B311" s="263" t="s">
        <v>156</v>
      </c>
    </row>
    <row r="312" spans="2:2" ht="15" hidden="1" x14ac:dyDescent="0.25">
      <c r="B312" s="263" t="s">
        <v>667</v>
      </c>
    </row>
    <row r="313" spans="2:2" ht="15" hidden="1" x14ac:dyDescent="0.25">
      <c r="B313" s="263" t="s">
        <v>668</v>
      </c>
    </row>
    <row r="314" spans="2:2" ht="15" hidden="1" x14ac:dyDescent="0.25">
      <c r="B314" s="263" t="s">
        <v>198</v>
      </c>
    </row>
    <row r="315" spans="2:2" ht="15" hidden="1" x14ac:dyDescent="0.25">
      <c r="B315" s="263" t="s">
        <v>157</v>
      </c>
    </row>
    <row r="316" spans="2:2" ht="15" hidden="1" x14ac:dyDescent="0.25">
      <c r="B316" s="263" t="s">
        <v>669</v>
      </c>
    </row>
    <row r="317" spans="2:2" ht="15" hidden="1" x14ac:dyDescent="0.25">
      <c r="B317" s="263" t="s">
        <v>170</v>
      </c>
    </row>
    <row r="318" spans="2:2" ht="15" hidden="1" x14ac:dyDescent="0.25">
      <c r="B318" s="263" t="s">
        <v>202</v>
      </c>
    </row>
    <row r="319" spans="2:2" ht="15" hidden="1" x14ac:dyDescent="0.25">
      <c r="B319" s="263" t="s">
        <v>203</v>
      </c>
    </row>
    <row r="320" spans="2:2" ht="15" hidden="1" x14ac:dyDescent="0.25">
      <c r="B320" s="263" t="s">
        <v>182</v>
      </c>
    </row>
    <row r="321" ht="15" hidden="1" x14ac:dyDescent="0.25"/>
  </sheetData>
  <dataConsolidate/>
  <mergeCells count="352">
    <mergeCell ref="J68:K68"/>
    <mergeCell ref="J69:K69"/>
    <mergeCell ref="N68:O68"/>
    <mergeCell ref="N69:O69"/>
    <mergeCell ref="R68:S68"/>
    <mergeCell ref="R69:S69"/>
    <mergeCell ref="I114:J114"/>
    <mergeCell ref="I115:J115"/>
    <mergeCell ref="M114:N114"/>
    <mergeCell ref="M115:N115"/>
    <mergeCell ref="R115:S115"/>
    <mergeCell ref="R114:S114"/>
    <mergeCell ref="P101:S101"/>
    <mergeCell ref="Q98:Q99"/>
    <mergeCell ref="R98:R99"/>
    <mergeCell ref="N95:N96"/>
    <mergeCell ref="O95:O96"/>
    <mergeCell ref="P95:P96"/>
    <mergeCell ref="Q95:Q96"/>
    <mergeCell ref="R95:R96"/>
    <mergeCell ref="R102:S102"/>
    <mergeCell ref="R103:S103"/>
    <mergeCell ref="S98:S99"/>
    <mergeCell ref="L98:L99"/>
    <mergeCell ref="C2:G2"/>
    <mergeCell ref="B6:G6"/>
    <mergeCell ref="B7:G7"/>
    <mergeCell ref="B8:G8"/>
    <mergeCell ref="C3:G3"/>
    <mergeCell ref="M129:N129"/>
    <mergeCell ref="Q129:R129"/>
    <mergeCell ref="C128:C129"/>
    <mergeCell ref="E128:F128"/>
    <mergeCell ref="I128:J128"/>
    <mergeCell ref="M128:N128"/>
    <mergeCell ref="Q128:R128"/>
    <mergeCell ref="E129:F129"/>
    <mergeCell ref="I129:J129"/>
    <mergeCell ref="P124:S124"/>
    <mergeCell ref="D125:G125"/>
    <mergeCell ref="H125:K125"/>
    <mergeCell ref="L125:O125"/>
    <mergeCell ref="P125:S125"/>
    <mergeCell ref="B126:B129"/>
    <mergeCell ref="C126:C127"/>
    <mergeCell ref="B124:B125"/>
    <mergeCell ref="C124:C125"/>
    <mergeCell ref="D124:G124"/>
    <mergeCell ref="H124:K124"/>
    <mergeCell ref="L124:O124"/>
    <mergeCell ref="B112:B121"/>
    <mergeCell ref="C112:C113"/>
    <mergeCell ref="C114:C121"/>
    <mergeCell ref="E114:F114"/>
    <mergeCell ref="E115:F115"/>
    <mergeCell ref="E116:F116"/>
    <mergeCell ref="E117:F117"/>
    <mergeCell ref="E118:F118"/>
    <mergeCell ref="E119:F119"/>
    <mergeCell ref="E120:F120"/>
    <mergeCell ref="I116:J116"/>
    <mergeCell ref="I117:J117"/>
    <mergeCell ref="I118:J118"/>
    <mergeCell ref="I119:J119"/>
    <mergeCell ref="I120:J120"/>
    <mergeCell ref="I121:J121"/>
    <mergeCell ref="M116:N116"/>
    <mergeCell ref="M117:N117"/>
    <mergeCell ref="M118:N118"/>
    <mergeCell ref="E121:F121"/>
    <mergeCell ref="D123:G123"/>
    <mergeCell ref="H123:K123"/>
    <mergeCell ref="L123:O123"/>
    <mergeCell ref="P123:S123"/>
    <mergeCell ref="M119:N119"/>
    <mergeCell ref="M120:N120"/>
    <mergeCell ref="M121:N121"/>
    <mergeCell ref="R116:S116"/>
    <mergeCell ref="R117:S117"/>
    <mergeCell ref="R118:S118"/>
    <mergeCell ref="R119:S119"/>
    <mergeCell ref="R120:S120"/>
    <mergeCell ref="R121:S121"/>
    <mergeCell ref="B102:B111"/>
    <mergeCell ref="C102:C103"/>
    <mergeCell ref="F102:G102"/>
    <mergeCell ref="J102:K102"/>
    <mergeCell ref="N102:O102"/>
    <mergeCell ref="M98:M99"/>
    <mergeCell ref="N98:N99"/>
    <mergeCell ref="O98:O99"/>
    <mergeCell ref="P98:P99"/>
    <mergeCell ref="F103:G103"/>
    <mergeCell ref="J103:K103"/>
    <mergeCell ref="N103:O103"/>
    <mergeCell ref="C104:C111"/>
    <mergeCell ref="D101:G101"/>
    <mergeCell ref="H101:K101"/>
    <mergeCell ref="L101:O101"/>
    <mergeCell ref="D98:D99"/>
    <mergeCell ref="E98:E99"/>
    <mergeCell ref="F98:F99"/>
    <mergeCell ref="G98:G99"/>
    <mergeCell ref="H98:H99"/>
    <mergeCell ref="I98:I99"/>
    <mergeCell ref="J98:J99"/>
    <mergeCell ref="K98:K99"/>
    <mergeCell ref="G89:G90"/>
    <mergeCell ref="H89:H90"/>
    <mergeCell ref="I89:I90"/>
    <mergeCell ref="J89:J90"/>
    <mergeCell ref="K89:K90"/>
    <mergeCell ref="L89:L90"/>
    <mergeCell ref="S92:S93"/>
    <mergeCell ref="D95:D96"/>
    <mergeCell ref="E95:E96"/>
    <mergeCell ref="F95:F96"/>
    <mergeCell ref="G95:G96"/>
    <mergeCell ref="H95:H96"/>
    <mergeCell ref="I95:I96"/>
    <mergeCell ref="J95:J96"/>
    <mergeCell ref="K95:K96"/>
    <mergeCell ref="L95:L96"/>
    <mergeCell ref="M92:M93"/>
    <mergeCell ref="N92:N93"/>
    <mergeCell ref="O92:O93"/>
    <mergeCell ref="P92:P93"/>
    <mergeCell ref="Q92:Q93"/>
    <mergeCell ref="R92:R93"/>
    <mergeCell ref="S95:S96"/>
    <mergeCell ref="M95:M96"/>
    <mergeCell ref="B88:B99"/>
    <mergeCell ref="C88:C99"/>
    <mergeCell ref="D89:D90"/>
    <mergeCell ref="E89:E90"/>
    <mergeCell ref="F89:F90"/>
    <mergeCell ref="D85:G85"/>
    <mergeCell ref="H85:K85"/>
    <mergeCell ref="L85:O85"/>
    <mergeCell ref="S89:S90"/>
    <mergeCell ref="D92:D93"/>
    <mergeCell ref="E92:E93"/>
    <mergeCell ref="F92:F93"/>
    <mergeCell ref="G92:G93"/>
    <mergeCell ref="H92:H93"/>
    <mergeCell ref="I92:I93"/>
    <mergeCell ref="J92:J93"/>
    <mergeCell ref="K92:K93"/>
    <mergeCell ref="L92:L93"/>
    <mergeCell ref="M89:M90"/>
    <mergeCell ref="N89:N90"/>
    <mergeCell ref="O89:O90"/>
    <mergeCell ref="P89:P90"/>
    <mergeCell ref="Q89:Q90"/>
    <mergeCell ref="R89:R90"/>
    <mergeCell ref="P85:S85"/>
    <mergeCell ref="B86:B87"/>
    <mergeCell ref="C86:C87"/>
    <mergeCell ref="D86:E86"/>
    <mergeCell ref="H86:I86"/>
    <mergeCell ref="L86:M86"/>
    <mergeCell ref="P86:Q86"/>
    <mergeCell ref="E82:F82"/>
    <mergeCell ref="I82:J82"/>
    <mergeCell ref="M82:N82"/>
    <mergeCell ref="Q82:R82"/>
    <mergeCell ref="E83:F83"/>
    <mergeCell ref="I83:J83"/>
    <mergeCell ref="M83:N83"/>
    <mergeCell ref="Q83:R83"/>
    <mergeCell ref="D87:E87"/>
    <mergeCell ref="B77:B83"/>
    <mergeCell ref="C77:C83"/>
    <mergeCell ref="E77:F77"/>
    <mergeCell ref="I77:J77"/>
    <mergeCell ref="M77:N77"/>
    <mergeCell ref="Q77:R77"/>
    <mergeCell ref="E78:F78"/>
    <mergeCell ref="E80:F80"/>
    <mergeCell ref="I80:J80"/>
    <mergeCell ref="M80:N80"/>
    <mergeCell ref="Q80:R80"/>
    <mergeCell ref="E81:F81"/>
    <mergeCell ref="I81:J81"/>
    <mergeCell ref="M81:N81"/>
    <mergeCell ref="Q81:R81"/>
    <mergeCell ref="I78:J78"/>
    <mergeCell ref="M78:N78"/>
    <mergeCell ref="Q78:R78"/>
    <mergeCell ref="E79:F79"/>
    <mergeCell ref="I79:J79"/>
    <mergeCell ref="M79:N79"/>
    <mergeCell ref="Q79:R79"/>
    <mergeCell ref="N72:O72"/>
    <mergeCell ref="R72:S72"/>
    <mergeCell ref="F73:G73"/>
    <mergeCell ref="J73:K73"/>
    <mergeCell ref="N73:O73"/>
    <mergeCell ref="R73:S73"/>
    <mergeCell ref="J76:K76"/>
    <mergeCell ref="N76:O76"/>
    <mergeCell ref="R76:S76"/>
    <mergeCell ref="J70:K70"/>
    <mergeCell ref="N70:O70"/>
    <mergeCell ref="R70:S70"/>
    <mergeCell ref="F71:G71"/>
    <mergeCell ref="J71:K71"/>
    <mergeCell ref="N71:O71"/>
    <mergeCell ref="R71:S71"/>
    <mergeCell ref="B68:B76"/>
    <mergeCell ref="C68:C69"/>
    <mergeCell ref="F68:G68"/>
    <mergeCell ref="F69:G69"/>
    <mergeCell ref="C70:C76"/>
    <mergeCell ref="F70:G70"/>
    <mergeCell ref="F72:G72"/>
    <mergeCell ref="F74:G74"/>
    <mergeCell ref="F76:G76"/>
    <mergeCell ref="J74:K74"/>
    <mergeCell ref="N74:O74"/>
    <mergeCell ref="R74:S74"/>
    <mergeCell ref="F75:G75"/>
    <mergeCell ref="J75:K75"/>
    <mergeCell ref="N75:O75"/>
    <mergeCell ref="R75:S75"/>
    <mergeCell ref="J72:K72"/>
    <mergeCell ref="N65:O65"/>
    <mergeCell ref="R65:S65"/>
    <mergeCell ref="D67:G67"/>
    <mergeCell ref="H67:K67"/>
    <mergeCell ref="L67:O67"/>
    <mergeCell ref="P67:S67"/>
    <mergeCell ref="P63:Q63"/>
    <mergeCell ref="R63:S63"/>
    <mergeCell ref="B64:B65"/>
    <mergeCell ref="C64:C65"/>
    <mergeCell ref="F64:G64"/>
    <mergeCell ref="J64:K64"/>
    <mergeCell ref="N64:O64"/>
    <mergeCell ref="R64:S64"/>
    <mergeCell ref="F65:G65"/>
    <mergeCell ref="J65:K65"/>
    <mergeCell ref="B62:B63"/>
    <mergeCell ref="C62:C63"/>
    <mergeCell ref="D63:E63"/>
    <mergeCell ref="F63:G63"/>
    <mergeCell ref="H63:I63"/>
    <mergeCell ref="J63:K63"/>
    <mergeCell ref="L63:M63"/>
    <mergeCell ref="N63:O63"/>
    <mergeCell ref="D62:E62"/>
    <mergeCell ref="F62:G62"/>
    <mergeCell ref="H62:I62"/>
    <mergeCell ref="J62:K62"/>
    <mergeCell ref="C58:C59"/>
    <mergeCell ref="D61:G61"/>
    <mergeCell ref="H61:K61"/>
    <mergeCell ref="L61:O61"/>
    <mergeCell ref="P61:S61"/>
    <mergeCell ref="L62:M62"/>
    <mergeCell ref="N62:O62"/>
    <mergeCell ref="P62:Q62"/>
    <mergeCell ref="R62:S62"/>
    <mergeCell ref="N54:N55"/>
    <mergeCell ref="O54:O55"/>
    <mergeCell ref="R54:R55"/>
    <mergeCell ref="S54:S55"/>
    <mergeCell ref="B56:B59"/>
    <mergeCell ref="C56:C57"/>
    <mergeCell ref="F56:G56"/>
    <mergeCell ref="J56:K56"/>
    <mergeCell ref="N56:O56"/>
    <mergeCell ref="R56:S56"/>
    <mergeCell ref="B53:B55"/>
    <mergeCell ref="C53:C55"/>
    <mergeCell ref="D53:E53"/>
    <mergeCell ref="H53:I53"/>
    <mergeCell ref="L53:M53"/>
    <mergeCell ref="P53:Q53"/>
    <mergeCell ref="F54:F55"/>
    <mergeCell ref="G54:G55"/>
    <mergeCell ref="J54:J55"/>
    <mergeCell ref="K54:K55"/>
    <mergeCell ref="F57:G57"/>
    <mergeCell ref="J57:K57"/>
    <mergeCell ref="N57:O57"/>
    <mergeCell ref="R57:S57"/>
    <mergeCell ref="L46:L47"/>
    <mergeCell ref="M46:M47"/>
    <mergeCell ref="P46:P47"/>
    <mergeCell ref="Q46:Q47"/>
    <mergeCell ref="P49:P50"/>
    <mergeCell ref="Q49:Q50"/>
    <mergeCell ref="D52:G52"/>
    <mergeCell ref="H52:K52"/>
    <mergeCell ref="L52:O52"/>
    <mergeCell ref="P52:S52"/>
    <mergeCell ref="D49:D50"/>
    <mergeCell ref="E49:E50"/>
    <mergeCell ref="H49:H50"/>
    <mergeCell ref="I49:I50"/>
    <mergeCell ref="L49:L50"/>
    <mergeCell ref="M49:M50"/>
    <mergeCell ref="L40:L41"/>
    <mergeCell ref="M40:M41"/>
    <mergeCell ref="P40:P41"/>
    <mergeCell ref="Q40:Q41"/>
    <mergeCell ref="D43:D44"/>
    <mergeCell ref="E43:E44"/>
    <mergeCell ref="H43:H44"/>
    <mergeCell ref="I43:I44"/>
    <mergeCell ref="L43:L44"/>
    <mergeCell ref="M43:M44"/>
    <mergeCell ref="P43:P44"/>
    <mergeCell ref="Q43:Q44"/>
    <mergeCell ref="B39:B50"/>
    <mergeCell ref="C39:C50"/>
    <mergeCell ref="D40:D41"/>
    <mergeCell ref="E40:E41"/>
    <mergeCell ref="H40:H41"/>
    <mergeCell ref="I40:I41"/>
    <mergeCell ref="F27:F28"/>
    <mergeCell ref="G27:G28"/>
    <mergeCell ref="J27:J28"/>
    <mergeCell ref="D46:D47"/>
    <mergeCell ref="E46:E47"/>
    <mergeCell ref="H46:H47"/>
    <mergeCell ref="I46:I47"/>
    <mergeCell ref="B26:B28"/>
    <mergeCell ref="C26:C28"/>
    <mergeCell ref="D26:E26"/>
    <mergeCell ref="H26:I26"/>
    <mergeCell ref="L26:M26"/>
    <mergeCell ref="P26:Q26"/>
    <mergeCell ref="R27:R28"/>
    <mergeCell ref="S27:S28"/>
    <mergeCell ref="B29:B38"/>
    <mergeCell ref="C29:C38"/>
    <mergeCell ref="K27:K28"/>
    <mergeCell ref="N27:N28"/>
    <mergeCell ref="O27:O28"/>
    <mergeCell ref="B10:C10"/>
    <mergeCell ref="D19:G19"/>
    <mergeCell ref="H19:K19"/>
    <mergeCell ref="L19:O19"/>
    <mergeCell ref="P19:S19"/>
    <mergeCell ref="B20:B23"/>
    <mergeCell ref="C20:C23"/>
    <mergeCell ref="D25:G25"/>
    <mergeCell ref="H25:K25"/>
    <mergeCell ref="L25:O25"/>
    <mergeCell ref="P25:S25"/>
  </mergeCells>
  <conditionalFormatting sqref="E136">
    <cfRule type="iconSet" priority="1">
      <iconSet iconSet="4ArrowsGray">
        <cfvo type="percent" val="0"/>
        <cfvo type="percent" val="25"/>
        <cfvo type="percent" val="50"/>
        <cfvo type="percent" val="75"/>
      </iconSet>
    </cfRule>
  </conditionalFormatting>
  <dataValidations xWindow="633" yWindow="580" count="61">
    <dataValidation type="list" allowBlank="1" showInputMessage="1" showErrorMessage="1" prompt="Select type of policy" sqref="G127">
      <formula1>$H$164:$H$185</formula1>
    </dataValidation>
    <dataValidation type="list" allowBlank="1" showInputMessage="1" showErrorMessage="1" prompt="Select type of assets" sqref="E113 Q113 M113 I113">
      <formula1>$L$140:$L$146</formula1>
    </dataValidation>
    <dataValidation type="whole" allowBlank="1" showInputMessage="1" showErrorMessage="1" error="Please enter a number here" prompt="Enter No. of development strategies" sqref="D129 H129 L129 P129">
      <formula1>0</formula1>
      <formula2>999999999</formula2>
    </dataValidation>
    <dataValidation type="whole" allowBlank="1" showInputMessage="1" showErrorMessage="1" error="Please enter a number" prompt="Enter No. of policy introduced or adjusted" sqref="D127 H127 L127 P127">
      <formula1>0</formula1>
      <formula2>999999999999</formula2>
    </dataValidation>
    <dataValidation type="decimal" allowBlank="1" showInputMessage="1" showErrorMessage="1" error="Please enter a number" prompt="Enter income level of households" sqref="O121 G121 K121 G115 G117 G119 K115 K117 K119 O115 O117 O119">
      <formula1>0</formula1>
      <formula2>9999999999999</formula2>
    </dataValidation>
    <dataValidation type="whole" allowBlank="1" showInputMessage="1" showErrorMessage="1" prompt="Enter number of households" sqref="L121 D121 H121 D115 D117 D119 H115 H117 H119 L115 L117 L119 P115 P117 P119 P121">
      <formula1>0</formula1>
      <formula2>999999999999</formula2>
    </dataValidation>
    <dataValidation type="whole" allowBlank="1" showInputMessage="1" showErrorMessage="1" prompt="Enter number of assets" sqref="D113 P113 L113 H113">
      <formula1>0</formula1>
      <formula2>9999999999999</formula2>
    </dataValidation>
    <dataValidation type="whole" allowBlank="1" showInputMessage="1" showErrorMessage="1" error="Please enter a number here" prompt="Please enter the No. of targeted households" sqref="D103 L111 H103 D111 H111 L103 P103 D105 D107 D109 H105 H107 H109 L105 L107 L109 P105 P107 P109 P111">
      <formula1>0</formula1>
      <formula2>999999999999999</formula2>
    </dataValidation>
    <dataValidation type="whole" operator="greaterThan" allowBlank="1" showInputMessage="1" showErrorMessage="1" error="You need to enter a quantitative value greater than 0_x000a_" prompt="Enter total number of assets or ecosystem projected/rehabilitated" sqref="E89:E90 E92:E93 E95:E96 E98:E99 I89:I90 M92:M93 I92:I93 I95:I96 I98:I99 M98:M99 M95:M96 M89:M90 Q89:Q90 Q92:Q93 Q95:Q96 Q98:Q99">
      <formula1>0</formula1>
    </dataValidation>
    <dataValidation type="whole" allowBlank="1" showInputMessage="1" showErrorMessage="1" error="Please enter a number here" prompt="Please enter a number" sqref="D78:D83 H78:H83 L78:L83 P78:P83">
      <formula1>0</formula1>
      <formula2>9999999999999990</formula2>
    </dataValidation>
    <dataValidation type="decimal" allowBlank="1" showInputMessage="1" showErrorMessage="1" errorTitle="Invalid data" error="Please enter a number" prompt="Please enter a number here" sqref="E54 I54 D65 H65 L65 P65">
      <formula1>0</formula1>
      <formula2>9999999999</formula2>
    </dataValidation>
    <dataValidation type="decimal" allowBlank="1" showInputMessage="1" showErrorMessage="1" errorTitle="Invalid data" error="Please enter a number" prompt="Enter total number of staff trained" sqref="D57">
      <formula1>0</formula1>
      <formula2>9999999999</formula2>
    </dataValidation>
    <dataValidation type="decimal" allowBlank="1" showInputMessage="1" showErrorMessage="1" errorTitle="Invalid data" error="Please enter a number" sqref="Q54 P57 L57 H57 M54">
      <formula1>0</formula1>
      <formula2>9999999999</formula2>
    </dataValidation>
    <dataValidation type="decimal" allowBlank="1" showInputMessage="1" showErrorMessage="1" errorTitle="Invalid data" error="Please enter a number" prompt="Enter the number of municipalities covered by the Early Warning System" sqref="G41 G44 G47 G50 K41 K44 K47 K50 O41 O44 O47 O50 S41 S44 S47 S50">
      <formula1>0</formula1>
      <formula2>9999999</formula2>
    </dataValidation>
    <dataValidation type="list" allowBlank="1" showInputMessage="1" showErrorMessage="1" error="Select from the drop-down list" prompt="Select the geographical coverage of the Early Warning System" sqref="G40 S49 S46 S43 S40 O49 O46 O43 O40 K49 K46 K43 K40 G49 G46 G43">
      <formula1>$D$151:$D$153</formula1>
    </dataValidation>
    <dataValidation type="decimal" allowBlank="1" showInputMessage="1" showErrorMessage="1" errorTitle="Invalid data" error="Please enter a number here" prompt="Enter the number of adopted Early Warning Systems" sqref="D40:D41 D43:D44 D46:D47 D49:D50 H40:H41 H43:H44 H46:H47 H49:H50 L40:L41 L43:L44 L46:L47 L49:L50 P40:P41 P43:P44 P46:P47 P49:P50">
      <formula1>0</formula1>
      <formula2>9999999999</formula2>
    </dataValidation>
    <dataValidation type="list" allowBlank="1" showInputMessage="1" showErrorMessage="1" prompt="Select income source" sqref="E115:F115 R121 R119 R117 M121 M119 M117 I121 I119 I117 R115 M115 I115 E117:F117 E119:F119 E121:F121">
      <formula1>$K$139:$K$153</formula1>
    </dataValidation>
    <dataValidation type="list" allowBlank="1" showInputMessage="1" showErrorMessage="1" prompt="Please select the alternate source" sqref="G111 S111 S109 S107 S105 O109 O107 O105 K109 K107 K105 G109 G107 K111 G105 O111">
      <formula1>$K$139:$K$153</formula1>
    </dataValidation>
    <dataValidation type="list" allowBlank="1" showInputMessage="1" showErrorMessage="1" prompt="Select % increase in income level" sqref="F111 R111 R109 R107 R105 N109 N107 N105 J109 J107 J105 F109 F107 J111 F105 N111">
      <formula1>$E$168:$E$176</formula1>
    </dataValidation>
    <dataValidation type="list" allowBlank="1" showInputMessage="1" showErrorMessage="1" prompt="Select type of natural assets protected or rehabilitated" sqref="D89:D90 D92:D93 D95:D96 D98:D99 H89:H90 H92:H93 H95:H96 H98:H99 L92:L93 L95:L96 L98:L99 P92:P93 P95:P96 P98:P99 L89:L90 P89:P90">
      <formula1>$C$166:$C$173</formula1>
    </dataValidation>
    <dataValidation type="list" allowBlank="1" showInputMessage="1" showErrorMessage="1" prompt="Enter the unit and type of the natural asset of ecosystem restored" sqref="F89:F90 J92:J93 J95:J96 J98:J99 N92:N93 N95:N96 N98:N99 F98:F99 F95:F96 F92:F93 N89:N90 J89:J90">
      <formula1>$C$160:$C$163</formula1>
    </dataValidation>
    <dataValidation type="list" allowBlank="1" showInputMessage="1" showErrorMessage="1" prompt="Select targeted asset" sqref="E71:E76 I71:I76 M71:M76 Q71:Q76">
      <formula1>$J$165:$J$166</formula1>
    </dataValidation>
    <dataValidation type="list" allowBlank="1" showInputMessage="1" showErrorMessage="1" error="Select from the drop-down list" prompt="Select category of early warning systems_x000a__x000a_" sqref="E40:E41 Q46:Q47 Q49:Q50 Q43:Q44 Q40:Q41 E46:E47 E49:E50 I46:I47 M46:M47 E43:E44 I49:I50 I43:I44 I40:I41 M49:M50 M43:M44 M40:M41">
      <formula1>$D$163:$D$166</formula1>
    </dataValidation>
    <dataValidation type="list" allowBlank="1" showInputMessage="1" showErrorMessage="1" prompt="Select status" sqref="O38 S38 S36 S34 S32 S30 O36 O34 O32 O30 K36 K34 K32 K30 G38 G34 G32 G30 G36 K38">
      <formula1>$E$163:$E$165</formula1>
    </dataValidation>
    <dataValidation type="list" allowBlank="1" showInputMessage="1" showErrorMessage="1" sqref="E142:E143">
      <formula1>$D$16:$D$18</formula1>
    </dataValidation>
    <dataValidation type="list" allowBlank="1" showInputMessage="1" showErrorMessage="1" prompt="Select effectiveness" sqref="G129 S129 O129 K129">
      <formula1>$K$155:$K$159</formula1>
    </dataValidation>
    <dataValidation type="list" allowBlank="1" showInputMessage="1" showErrorMessage="1" prompt="Select a sector" sqref="F63:G63 R63:S63 N63:O63 J63:K63">
      <formula1>$J$146:$J$154</formula1>
    </dataValidation>
    <dataValidation type="decimal" allowBlank="1" showInputMessage="1" showErrorMessage="1" errorTitle="Invalid data" error="Please enter a number between 0 and 9999999" prompt="Enter a number here" sqref="Q27 N21:O21 F21:G21 Q21:S21 K21">
      <formula1>0</formula1>
      <formula2>99999999999</formula2>
    </dataValidation>
    <dataValidation type="decimal" allowBlank="1" showInputMessage="1" showErrorMessage="1" errorTitle="Invalid data" error="Enter a percentage between 0 and 100" prompt="Enter a percentage (between 0 and 100)" sqref="F22:G23 J22:K23 R22:S23 N22:O23">
      <formula1>0</formula1>
      <formula2>100</formula2>
    </dataValidation>
    <dataValidation type="decimal" allowBlank="1" showInputMessage="1" showErrorMessage="1" errorTitle="Invalid data" error="Please enter a number between 0 and 100" prompt="Enter a percentage between 0 and 100" sqref="E22:E23 E65 I22:I23 M22:M23 M28 I28 Q22:Q23 E28 E55 E103 I55 M55 M57 I57 Q28 E57 Q57 I65 M65 Q65 Q103 M111 I111 M103 I103 E111 Q55 D63:E63 E105 E107 E109 I105 I107 I109 M105 M107 M109 Q105 Q107 Q109 Q111 H63:I63 L63:M63 P63:Q63">
      <formula1>0</formula1>
      <formula2>100</formula2>
    </dataValidation>
    <dataValidation type="list" allowBlank="1" showInputMessage="1" showErrorMessage="1" prompt="Select type of policy" sqref="S127 K127 O127">
      <formula1>policy</formula1>
    </dataValidation>
    <dataValidation type="list" allowBlank="1" showInputMessage="1" showErrorMessage="1" prompt="Select income source" sqref="Q115 Q119 Q121 Q117">
      <formula1>incomesource</formula1>
    </dataValidation>
    <dataValidation type="list" allowBlank="1" showInputMessage="1" showErrorMessage="1" prompt="Select the effectiveness of protection/rehabilitation" sqref="S98 S92 S95 S89">
      <formula1>effectiveness</formula1>
    </dataValidation>
    <dataValidation type="list" allowBlank="1" showInputMessage="1" showErrorMessage="1" prompt="Select programme/sector" sqref="F87 R87 N87 J87">
      <formula1>$J$146:$J$154</formula1>
    </dataValidation>
    <dataValidation type="list" allowBlank="1" showInputMessage="1" showErrorMessage="1" prompt="Select level of improvements" sqref="I87 M87 Q87">
      <formula1>effectiveness</formula1>
    </dataValidation>
    <dataValidation type="list" allowBlank="1" showInputMessage="1" showErrorMessage="1" prompt="Select changes in asset" sqref="F71:G76 R71:S76 N71:O76 J71:K76">
      <formula1>$I$155:$I$159</formula1>
    </dataValidation>
    <dataValidation type="list" allowBlank="1" showInputMessage="1" showErrorMessage="1" prompt="Select response level" sqref="F69 R69 N69 J69">
      <formula1>$H$155:$H$159</formula1>
    </dataValidation>
    <dataValidation type="list" allowBlank="1" showInputMessage="1" showErrorMessage="1" prompt="Select geographical scale" sqref="E69 Q69 M69 I69">
      <formula1>$D$151:$D$153</formula1>
    </dataValidation>
    <dataValidation type="list" allowBlank="1" showInputMessage="1" showErrorMessage="1" prompt="Select project/programme sector" sqref="D69 Q30 Q32 Q34 Q36 Q38 M38 M36 M34 M32 M30 I30 I32 I34 I36 I38 E38 E36 E34 E32 E30 P69 L69 H69">
      <formula1>$J$146:$J$154</formula1>
    </dataValidation>
    <dataValidation type="list" allowBlank="1" showInputMessage="1" showErrorMessage="1" prompt="Select level of awarness" sqref="F65:G65 R65:S65 N65:O65 J65:K65">
      <formula1>$G$155:$G$159</formula1>
    </dataValidation>
    <dataValidation type="list" allowBlank="1" showInputMessage="1" showErrorMessage="1" prompt="Select scale" sqref="G59 S59 K59 O59">
      <formula1>$F$155:$F$158</formula1>
    </dataValidation>
    <dataValidation type="list" allowBlank="1" showInputMessage="1" showErrorMessage="1" prompt="Select scale" sqref="F127 Q59 M59 I59 E59 R38 R36 R34 R32 R30 N30 N32 N34 N36 N38 J38 J36 J34 J32 J30 F38 F36 F34 F32 F30 R127 N127 J127">
      <formula1>$D$151:$D$153</formula1>
    </dataValidation>
    <dataValidation type="list" allowBlank="1" showInputMessage="1" showErrorMessage="1" prompt="Select capacity level" sqref="G54 S54 K54 O54">
      <formula1>$F$155:$F$158</formula1>
    </dataValidation>
    <dataValidation type="list" allowBlank="1" showInputMessage="1" showErrorMessage="1" prompt="Select sector" sqref="F54 Q127 R54 R113 N113 J113 F113 R59 E127 S78:S83 P71:P76 O78:O83 L71:L76 K78:K83 H71:H76 G78:G83 D71:D76 J59 N59 I127 J54 N54 M127 F59">
      <formula1>$J$146:$J$154</formula1>
    </dataValidation>
    <dataValidation type="list" allowBlank="1" showInputMessage="1" showErrorMessage="1" sqref="I126 O112 K77 I77 G77 K126 M126 Q77 S77 E126 O126 F112 G126 S112 O77 M77 K112 S126 Q126">
      <formula1>group</formula1>
    </dataValidation>
    <dataValidation type="list" allowBlank="1" showInputMessage="1" showErrorMessage="1" sqref="B66">
      <formula1>selectyn</formula1>
    </dataValidation>
    <dataValidation type="list" allowBlank="1" showInputMessage="1" showErrorMessage="1" error="Select from the drop-down list" prompt="Select type of hazards information generated from the drop-down list_x000a_" sqref="F27:F28 R27:R28 N27:N28 J27:J28">
      <formula1>$D$135:$D$142</formula1>
    </dataValidation>
    <dataValidation type="whole" allowBlank="1" showInputMessage="1" showErrorMessage="1" errorTitle="Please enter a number here" error="Please enter a number here" promptTitle="Please enter a number here" sqref="D30 D32 D34 D36 D38 H38 H36 H34 H32 H30 L30 L32 L34 L36 L38 P38 P36 P34 P32 P30">
      <formula1>0</formula1>
      <formula2>99999</formula2>
    </dataValidation>
    <dataValidation type="list" allowBlank="1" showInputMessage="1" showErrorMessage="1" errorTitle="Select from the list" error="Select from the list" prompt="Select hazard addressed by the Early Warning System" sqref="S39 G39 G42 G45 G48 K48 K45 K42 K39 O39 O42 O45 O48 S48 S45 S42">
      <formula1>$D$135:$D$142</formula1>
    </dataValidation>
    <dataValidation type="list" allowBlank="1" showInputMessage="1" showErrorMessage="1" prompt="Select type" sqref="F57:G57 P59 L59 H59 D59 R57:S57 N57:O57 J57:K57">
      <formula1>$D$147:$D$149</formula1>
    </dataValidation>
    <dataValidation type="list" allowBlank="1" showInputMessage="1" showErrorMessage="1" sqref="E78:F83 I78:J83 M78:N83 Q78:R83">
      <formula1>type1</formula1>
    </dataValidation>
    <dataValidation type="list" allowBlank="1" showInputMessage="1" showErrorMessage="1" prompt="Select level of improvements" sqref="D87:E87 P87 L87 H87">
      <formula1>$K$155:$K$159</formula1>
    </dataValidation>
    <dataValidation type="list" allowBlank="1" showInputMessage="1" showErrorMessage="1" prompt="Select type" sqref="G87 O87 S87 K87">
      <formula1>$F$136:$F$140</formula1>
    </dataValidation>
    <dataValidation type="list" allowBlank="1" showInputMessage="1" showErrorMessage="1" error="Please select a level of effectiveness from the drop-down list" prompt="Select the level of effectiveness of protection/rehabilitation" sqref="G89:G90 R89:R90 R92:R93 R95:R96 R98:R99 O98:O99 O95:O96 O92:O93 O89:O90 K89:K90 K92:K93 K95:K96 K98:K99 G98:G99 G95:G96 G92:G93">
      <formula1>$K$155:$K$159</formula1>
    </dataValidation>
    <dataValidation type="list" allowBlank="1" showInputMessage="1" showErrorMessage="1" error="Please select improvement level from the drop-down list" prompt="Select improvement level" sqref="F103:G103 R103:S103 N103:O103 J103:K103">
      <formula1>$H$150:$H$154</formula1>
    </dataValidation>
    <dataValidation type="list" allowBlank="1" showInputMessage="1" showErrorMessage="1" prompt="Select adaptation strategy" sqref="G113 S113 O113 K113">
      <formula1>$I$161:$I$177</formula1>
    </dataValidation>
    <dataValidation type="list" allowBlank="1" showInputMessage="1" showErrorMessage="1" prompt="Select integration level" sqref="D125:S125">
      <formula1>$H$143:$H$147</formula1>
    </dataValidation>
    <dataValidation type="list" allowBlank="1" showInputMessage="1" showErrorMessage="1" prompt="Select state of enforcement" sqref="E129:F129 Q129:R129 M129:N129 I129:J129">
      <formula1>$I$136:$I$140</formula1>
    </dataValidation>
    <dataValidation type="list" allowBlank="1" showInputMessage="1" showErrorMessage="1" error="Please select the from the drop-down list_x000a_" prompt="Please select from the drop-down list" sqref="C17">
      <formula1>$J$147:$J$154</formula1>
    </dataValidation>
    <dataValidation type="list" allowBlank="1" showInputMessage="1" showErrorMessage="1" error="Select from the drop-down list._x000a_" prompt="Select overall effectiveness" sqref="G27:G28 K27:K28 O27:O28 S27:S28">
      <formula1>$K$155:$K$159</formula1>
    </dataValidation>
    <dataValidation type="list" allowBlank="1" showInputMessage="1" showErrorMessage="1" sqref="C15:C16">
      <formula1>$J$15:$J$175</formula1>
    </dataValidation>
  </dataValidations>
  <pageMargins left="0.7" right="0.7" top="0.75" bottom="0.75" header="0.3" footer="0.3"/>
  <pageSetup paperSize="8" scale="36" fitToHeight="0" orientation="landscape" cellComments="asDisplayed"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
  <sheetViews>
    <sheetView workbookViewId="0">
      <selection activeCell="H84" sqref="H84"/>
    </sheetView>
  </sheetViews>
  <sheetFormatPr defaultRowHeight="14.4" x14ac:dyDescent="0.3"/>
  <cols>
    <col min="1" max="1" width="2.44140625" customWidth="1"/>
    <col min="2" max="2" width="109.33203125" customWidth="1"/>
    <col min="3" max="3" width="2.44140625" customWidth="1"/>
  </cols>
  <sheetData>
    <row r="1" spans="2:2" ht="16.5" thickBot="1" x14ac:dyDescent="0.3">
      <c r="B1" s="39" t="s">
        <v>239</v>
      </c>
    </row>
    <row r="2" spans="2:2" ht="306.75" thickBot="1" x14ac:dyDescent="0.3">
      <c r="B2" s="40" t="s">
        <v>240</v>
      </c>
    </row>
    <row r="3" spans="2:2" ht="16.5" thickBot="1" x14ac:dyDescent="0.3">
      <c r="B3" s="39" t="s">
        <v>241</v>
      </c>
    </row>
    <row r="4" spans="2:2" ht="251.4" thickBot="1" x14ac:dyDescent="0.35">
      <c r="B4" s="41" t="s">
        <v>242</v>
      </c>
    </row>
  </sheetData>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8D7BE4FD85FC419648F9890A9530D0" ma:contentTypeVersion="34" ma:contentTypeDescription="Create a new document." ma:contentTypeScope="" ma:versionID="75ad91fb9628f420dfc66a0e39e2179f">
  <xsd:schema xmlns:xsd="http://www.w3.org/2001/XMLSchema" xmlns:xs="http://www.w3.org/2001/XMLSchema" xmlns:p="http://schemas.microsoft.com/office/2006/metadata/properties" xmlns:ns2="dc9b7735-1e97-4a24-b7a2-47bf824ab39e" targetNamespace="http://schemas.microsoft.com/office/2006/metadata/properties" ma:root="true" ma:fieldsID="cfd33c9db575381e4faf0da850e03618" ns2:_="">
    <xsd:import namespace="dc9b7735-1e97-4a24-b7a2-47bf824ab39e"/>
    <xsd:element name="properties">
      <xsd:complexType>
        <xsd:sequence>
          <xsd:element name="documentManagement">
            <xsd:complexType>
              <xsd:all>
                <xsd:element ref="ns2:Fund" minOccurs="0"/>
                <xsd:element ref="ns2:ProjectId" minOccurs="0"/>
                <xsd:element ref="ns2:Application" minOccurs="0"/>
                <xsd:element ref="ns2:CurrentRequestId" minOccurs="0"/>
                <xsd:element ref="ns2:TrusteeId" minOccurs="0"/>
                <xsd:element ref="ns2:AppUniqueId" minOccurs="0"/>
                <xsd:element ref="ns2:SentToWBDocs" minOccurs="0"/>
                <xsd:element ref="ns2:UpdatedtoDB" minOccurs="0"/>
                <xsd:element ref="ns2:WBDocsDocURL" minOccurs="0"/>
                <xsd:element ref="ns2:PublicDoc" minOccurs="0"/>
                <xsd:element ref="ns2:SentToWBDocsPublic" minOccurs="0"/>
                <xsd:element ref="ns2:WBDocsDocURLPublicOnly" minOccurs="0"/>
                <xsd:element ref="ns2:WBDocsApproverName" minOccurs="0"/>
                <xsd:element ref="ns2:AccesstoInfoException" minOccurs="0"/>
                <xsd:element ref="ns2:DocumentType" minOccurs="0"/>
                <xsd:element ref="ns2:DocumentAuthor" minOccurs="0"/>
                <xsd:element ref="ns2:Confidential" minOccurs="0"/>
                <xsd:element ref="ns2:PPFDocumentType" minOccurs="0"/>
                <xsd:element ref="ns2:ReportingPeriod" minOccurs="0"/>
                <xsd:element ref="ns2:LoginUserGAFSPRD" minOccurs="0"/>
                <xsd:element ref="ns2:WBDocsMessage" minOccurs="0"/>
                <xsd:element ref="ns2:CashTransferId" minOccurs="0"/>
                <xsd:element ref="ns2:PPFDocumentType_x003a_Title" minOccurs="0"/>
                <xsd:element ref="ns2:PPFDocumentType_x003a_ID" minOccurs="0"/>
                <xsd:element ref="ns2:Fund_WBDocs" minOccurs="0"/>
                <xsd:element ref="ns2:DocumentType_WBDocs" minOccurs="0"/>
                <xsd:element ref="ns2:DocAuthor_WBDocs" minOccurs="0"/>
                <xsd:element ref="ns2:ApproverUPI_WBDocs" minOccurs="0"/>
                <xsd:element ref="ns2:Project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9b7735-1e97-4a24-b7a2-47bf824ab39e" elementFormDefault="qualified">
    <xsd:import namespace="http://schemas.microsoft.com/office/2006/documentManagement/types"/>
    <xsd:import namespace="http://schemas.microsoft.com/office/infopath/2007/PartnerControls"/>
    <xsd:element name="Fund" ma:index="2" nillable="true" ma:displayName="Fund" ma:internalName="Fund">
      <xsd:simpleType>
        <xsd:restriction base="dms:Text">
          <xsd:maxLength value="255"/>
        </xsd:restriction>
      </xsd:simpleType>
    </xsd:element>
    <xsd:element name="ProjectId" ma:index="3" nillable="true" ma:displayName="ProjectId" ma:internalName="ProjectId">
      <xsd:simpleType>
        <xsd:restriction base="dms:Text">
          <xsd:maxLength value="255"/>
        </xsd:restriction>
      </xsd:simpleType>
    </xsd:element>
    <xsd:element name="Application" ma:index="4" nillable="true" ma:displayName="Application" ma:internalName="Application">
      <xsd:simpleType>
        <xsd:restriction base="dms:Text">
          <xsd:maxLength value="255"/>
        </xsd:restriction>
      </xsd:simpleType>
    </xsd:element>
    <xsd:element name="CurrentRequestId" ma:index="5" nillable="true" ma:displayName="CurrentRequestId" ma:internalName="CurrentRequestId">
      <xsd:simpleType>
        <xsd:restriction base="dms:Text">
          <xsd:maxLength value="255"/>
        </xsd:restriction>
      </xsd:simpleType>
    </xsd:element>
    <xsd:element name="TrusteeId" ma:index="6" nillable="true" ma:displayName="TrusteeId" ma:internalName="TrusteeId">
      <xsd:simpleType>
        <xsd:restriction base="dms:Text">
          <xsd:maxLength value="255"/>
        </xsd:restriction>
      </xsd:simpleType>
    </xsd:element>
    <xsd:element name="AppUniqueId" ma:index="7" nillable="true" ma:displayName="AppUniqueId" ma:internalName="AppUniqueId">
      <xsd:simpleType>
        <xsd:restriction base="dms:Text">
          <xsd:maxLength value="255"/>
        </xsd:restriction>
      </xsd:simpleType>
    </xsd:element>
    <xsd:element name="SentToWBDocs" ma:index="8" nillable="true" ma:displayName="SentToWBDocs" ma:default="No" ma:format="Dropdown" ma:internalName="SentToWBDocs">
      <xsd:simpleType>
        <xsd:restriction base="dms:Choice">
          <xsd:enumeration value="No"/>
          <xsd:enumeration value="Yes"/>
        </xsd:restriction>
      </xsd:simpleType>
    </xsd:element>
    <xsd:element name="UpdatedtoDB" ma:index="9" nillable="true" ma:displayName="UpdatedtoDB" ma:default="No" ma:description="Update to DB table" ma:format="Dropdown" ma:internalName="UpdatedtoDB">
      <xsd:simpleType>
        <xsd:restriction base="dms:Choice">
          <xsd:enumeration value="No"/>
          <xsd:enumeration value="Yes"/>
        </xsd:restriction>
      </xsd:simpleType>
    </xsd:element>
    <xsd:element name="WBDocsDocURL" ma:index="10" nillable="true" ma:displayName="WBDocsDocURL" ma:internalName="WBDocsDocURL">
      <xsd:simpleType>
        <xsd:restriction base="dms:Text">
          <xsd:maxLength value="255"/>
        </xsd:restriction>
      </xsd:simpleType>
    </xsd:element>
    <xsd:element name="PublicDoc" ma:index="11" nillable="true" ma:displayName="PublicDoc" ma:default="No" ma:format="Dropdown" ma:internalName="PublicDoc">
      <xsd:simpleType>
        <xsd:restriction base="dms:Choice">
          <xsd:enumeration value="No"/>
          <xsd:enumeration value="Yes"/>
        </xsd:restriction>
      </xsd:simpleType>
    </xsd:element>
    <xsd:element name="SentToWBDocsPublic" ma:index="12" nillable="true" ma:displayName="SentToWBDocsPublic" ma:default="No" ma:format="Dropdown" ma:internalName="SentToWBDocsPublic">
      <xsd:simpleType>
        <xsd:restriction base="dms:Choice">
          <xsd:enumeration value="No"/>
          <xsd:enumeration value="Yes"/>
        </xsd:restriction>
      </xsd:simpleType>
    </xsd:element>
    <xsd:element name="WBDocsDocURLPublicOnly" ma:index="13" nillable="true" ma:displayName="WBDocsDocURLPublicOnly" ma:internalName="WBDocsDocURLPublicOnly">
      <xsd:simpleType>
        <xsd:restriction base="dms:Text">
          <xsd:maxLength value="255"/>
        </xsd:restriction>
      </xsd:simpleType>
    </xsd:element>
    <xsd:element name="WBDocsApproverName" ma:index="14" nillable="true" ma:displayName="WBDocsApproverName" ma:internalName="WBDocsApproverName">
      <xsd:simpleType>
        <xsd:restriction base="dms:Text">
          <xsd:maxLength value="255"/>
        </xsd:restriction>
      </xsd:simpleType>
    </xsd:element>
    <xsd:element name="AccesstoInfoException" ma:index="15" nillable="true" ma:displayName="AccesstoInfoException" ma:internalName="AccesstoInfoException">
      <xsd:simpleType>
        <xsd:restriction base="dms:Text">
          <xsd:maxLength value="255"/>
        </xsd:restriction>
      </xsd:simpleType>
    </xsd:element>
    <xsd:element name="DocumentType" ma:index="16" nillable="true" ma:displayName="DocumentType" ma:internalName="DocumentType">
      <xsd:simpleType>
        <xsd:restriction base="dms:Text">
          <xsd:maxLength value="255"/>
        </xsd:restriction>
      </xsd:simpleType>
    </xsd:element>
    <xsd:element name="DocumentAuthor" ma:index="17" nillable="true" ma:displayName="DocumentAuthor" ma:internalName="DocumentAuthor">
      <xsd:simpleType>
        <xsd:restriction base="dms:Text">
          <xsd:maxLength value="255"/>
        </xsd:restriction>
      </xsd:simpleType>
    </xsd:element>
    <xsd:element name="Confidential" ma:index="18" nillable="true" ma:displayName="Confidential" ma:default="1" ma:internalName="Confidential">
      <xsd:simpleType>
        <xsd:restriction base="dms:Boolean"/>
      </xsd:simpleType>
    </xsd:element>
    <xsd:element name="PPFDocumentType" ma:index="19" nillable="true" ma:displayName="PPFDocumentType" ma:list="{b510f88d-d5f3-4bfe-b62f-188a0bc9aecd}" ma:internalName="PPFDocumentType" ma:readOnly="false" ma:showField="Title">
      <xsd:simpleType>
        <xsd:restriction base="dms:Lookup"/>
      </xsd:simpleType>
    </xsd:element>
    <xsd:element name="ReportingPeriod" ma:index="20" nillable="true" ma:displayName="ReportingPeriod" ma:internalName="ReportingPeriod">
      <xsd:simpleType>
        <xsd:restriction base="dms:Text">
          <xsd:maxLength value="255"/>
        </xsd:restriction>
      </xsd:simpleType>
    </xsd:element>
    <xsd:element name="LoginUserGAFSPRD" ma:index="21" nillable="true" ma:displayName="LoginUserGAFSPRD" ma:internalName="LoginUserGAFSPRD">
      <xsd:simpleType>
        <xsd:restriction base="dms:Text">
          <xsd:maxLength value="255"/>
        </xsd:restriction>
      </xsd:simpleType>
    </xsd:element>
    <xsd:element name="WBDocsMessage" ma:index="22" nillable="true" ma:displayName="WBDocsMessage" ma:internalName="WBDocsMessage">
      <xsd:simpleType>
        <xsd:restriction base="dms:Note">
          <xsd:maxLength value="255"/>
        </xsd:restriction>
      </xsd:simpleType>
    </xsd:element>
    <xsd:element name="CashTransferId" ma:index="23" nillable="true" ma:displayName="CashTransferId" ma:internalName="CashTransferId">
      <xsd:simpleType>
        <xsd:restriction base="dms:Text">
          <xsd:maxLength value="255"/>
        </xsd:restriction>
      </xsd:simpleType>
    </xsd:element>
    <xsd:element name="PPFDocumentType_x003a_Title" ma:index="26" nillable="true" ma:displayName="PPFDocumentType:Title" ma:list="{b510f88d-d5f3-4bfe-b62f-188a0bc9aecd}" ma:internalName="PPFDocumentType_x003a_Title" ma:readOnly="true" ma:showField="Title" ma:web="ac430443-f4bf-4abc-85b5-40fc00813c63">
      <xsd:simpleType>
        <xsd:restriction base="dms:Lookup"/>
      </xsd:simpleType>
    </xsd:element>
    <xsd:element name="PPFDocumentType_x003a_ID" ma:index="29" nillable="true" ma:displayName="PPFDocumentType:ID" ma:list="{b510f88d-d5f3-4bfe-b62f-188a0bc9aecd}" ma:internalName="PPFDocumentType_x003a_ID" ma:readOnly="true" ma:showField="ID" ma:web="ac430443-f4bf-4abc-85b5-40fc00813c63">
      <xsd:simpleType>
        <xsd:restriction base="dms:Lookup"/>
      </xsd:simpleType>
    </xsd:element>
    <xsd:element name="Fund_WBDocs" ma:index="34" nillable="true" ma:displayName="Fund_WBDocs" ma:internalName="Fund_WBDocs">
      <xsd:simpleType>
        <xsd:restriction base="dms:Text">
          <xsd:maxLength value="255"/>
        </xsd:restriction>
      </xsd:simpleType>
    </xsd:element>
    <xsd:element name="DocumentType_WBDocs" ma:index="35" nillable="true" ma:displayName="DocumentType_WBDocs" ma:internalName="DocumentType_WBDocs">
      <xsd:simpleType>
        <xsd:restriction base="dms:Text">
          <xsd:maxLength value="255"/>
        </xsd:restriction>
      </xsd:simpleType>
    </xsd:element>
    <xsd:element name="DocAuthor_WBDocs" ma:index="36" nillable="true" ma:displayName="DocAuthor_WBDocs" ma:internalName="DocAuthor_WBDocs">
      <xsd:simpleType>
        <xsd:restriction base="dms:Text">
          <xsd:maxLength value="255"/>
        </xsd:restriction>
      </xsd:simpleType>
    </xsd:element>
    <xsd:element name="ApproverUPI_WBDocs" ma:index="37" nillable="true" ma:displayName="ApproverUPI_WBDocs" ma:internalName="ApproverUPI_WBDocs">
      <xsd:simpleType>
        <xsd:restriction base="dms:Text">
          <xsd:maxLength value="255"/>
        </xsd:restriction>
      </xsd:simpleType>
    </xsd:element>
    <xsd:element name="ProjectStatus" ma:index="38" nillable="true" ma:displayName="ProjectStatus" ma:default="Project Not Approved" ma:format="Dropdown" ma:internalName="ProjectStatus">
      <xsd:simpleType>
        <xsd:restriction base="dms:Choice">
          <xsd:enumeration value="Project Not Approved"/>
          <xsd:enumeration value="Project Approv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0"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entToWBDocs xmlns="dc9b7735-1e97-4a24-b7a2-47bf824ab39e">Yes</SentToWBDocs>
    <ProjectId xmlns="dc9b7735-1e97-4a24-b7a2-47bf824ab39e">18</ProjectId>
    <ReportingPeriod xmlns="dc9b7735-1e97-4a24-b7a2-47bf824ab39e" xsi:nil="true"/>
    <WBDocsDocURL xmlns="dc9b7735-1e97-4a24-b7a2-47bf824ab39e">http://wbdocsservices.worldbank.org/services?I4_SERVICE=VC&amp;I4_KEY=TF069012&amp;I4_DOCID=090224b085bff591</WBDocsDocURL>
    <DocumentType xmlns="dc9b7735-1e97-4a24-b7a2-47bf824ab39e" xsi:nil="true"/>
    <Application xmlns="dc9b7735-1e97-4a24-b7a2-47bf824ab39e">Allocation</Application>
    <UpdatedtoDB xmlns="dc9b7735-1e97-4a24-b7a2-47bf824ab39e">Yes</UpdatedtoDB>
    <Confidential xmlns="dc9b7735-1e97-4a24-b7a2-47bf824ab39e">false</Confidential>
    <LoginUserGAFSPRD xmlns="dc9b7735-1e97-4a24-b7a2-47bf824ab39e" xsi:nil="true"/>
    <AppUniqueId xmlns="dc9b7735-1e97-4a24-b7a2-47bf824ab39e" xsi:nil="true"/>
    <DocumentAuthor xmlns="dc9b7735-1e97-4a24-b7a2-47bf824ab39e" xsi:nil="true"/>
    <PPFDocumentType xmlns="dc9b7735-1e97-4a24-b7a2-47bf824ab39e">82</PPFDocumentType>
    <TrusteeId xmlns="dc9b7735-1e97-4a24-b7a2-47bf824ab39e" xsi:nil="true"/>
    <CurrentRequestId xmlns="dc9b7735-1e97-4a24-b7a2-47bf824ab39e" xsi:nil="true"/>
    <WBDocsMessage xmlns="dc9b7735-1e97-4a24-b7a2-47bf824ab39e" xsi:nil="true"/>
    <Fund xmlns="dc9b7735-1e97-4a24-b7a2-47bf824ab39e">AF</Fund>
    <AccesstoInfoException xmlns="dc9b7735-1e97-4a24-b7a2-47bf824ab39e" xsi:nil="true"/>
    <CashTransferId xmlns="dc9b7735-1e97-4a24-b7a2-47bf824ab39e" xsi:nil="true"/>
    <DocAuthor_WBDocs xmlns="dc9b7735-1e97-4a24-b7a2-47bf824ab39e">Adaptation Fund Board Secretariat</DocAuthor_WBDocs>
    <WBDocsDocURLPublicOnly xmlns="dc9b7735-1e97-4a24-b7a2-47bf824ab39e" xsi:nil="true"/>
    <Fund_WBDocs xmlns="dc9b7735-1e97-4a24-b7a2-47bf824ab39e">AF</Fund_WBDocs>
    <ProjectStatus xmlns="dc9b7735-1e97-4a24-b7a2-47bf824ab39e">Project Approved</ProjectStatus>
    <PublicDoc xmlns="dc9b7735-1e97-4a24-b7a2-47bf824ab39e">Yes</PublicDoc>
    <DocumentType_WBDocs xmlns="dc9b7735-1e97-4a24-b7a2-47bf824ab39e">Project Status Report</DocumentType_WBDocs>
    <WBDocsApproverName xmlns="dc9b7735-1e97-4a24-b7a2-47bf824ab39e" xsi:nil="true"/>
    <ApproverUPI_WBDocs xmlns="dc9b7735-1e97-4a24-b7a2-47bf824ab39e">000384891</ApproverUPI_WBDocs>
    <SentToWBDocsPublic xmlns="dc9b7735-1e97-4a24-b7a2-47bf824ab39e">No</SentToWBDocsPublic>
  </documentManagement>
</p:properties>
</file>

<file path=customXml/itemProps1.xml><?xml version="1.0" encoding="utf-8"?>
<ds:datastoreItem xmlns:ds="http://schemas.openxmlformats.org/officeDocument/2006/customXml" ds:itemID="{BAB3CF7D-0B27-41A9-AD91-C4D59BC86294}"/>
</file>

<file path=customXml/itemProps2.xml><?xml version="1.0" encoding="utf-8"?>
<ds:datastoreItem xmlns:ds="http://schemas.openxmlformats.org/officeDocument/2006/customXml" ds:itemID="{C00C68C2-7920-4D42-9E3A-F13E6EEDAE02}"/>
</file>

<file path=customXml/itemProps3.xml><?xml version="1.0" encoding="utf-8"?>
<ds:datastoreItem xmlns:ds="http://schemas.openxmlformats.org/officeDocument/2006/customXml" ds:itemID="{96BCAAC9-6BE4-4FD2-957A-66D706E24C3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10</vt:i4>
      </vt:variant>
    </vt:vector>
  </HeadingPairs>
  <TitlesOfParts>
    <vt:vector size="18" baseType="lpstr">
      <vt:lpstr>Overview</vt:lpstr>
      <vt:lpstr>FinancialData</vt:lpstr>
      <vt:lpstr>Risk Assesment</vt:lpstr>
      <vt:lpstr>Rating</vt:lpstr>
      <vt:lpstr>Project Indicators</vt:lpstr>
      <vt:lpstr>Lessons Learned</vt:lpstr>
      <vt:lpstr>Results Tracker</vt:lpstr>
      <vt:lpstr>Units for Indicators</vt:lpstr>
      <vt:lpstr>incomelevel</vt:lpstr>
      <vt:lpstr>info</vt:lpstr>
      <vt:lpstr>overalleffect</vt:lpstr>
      <vt:lpstr>physicalassets</vt:lpstr>
      <vt:lpstr>quality</vt:lpstr>
      <vt:lpstr>question</vt:lpstr>
      <vt:lpstr>responses</vt:lpstr>
      <vt:lpstr>state</vt:lpstr>
      <vt:lpstr>type1</vt:lpstr>
      <vt:lpstr>yesno</vt:lpstr>
    </vt:vector>
  </TitlesOfParts>
  <Company>The World Bank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wb316591</dc:creator>
  <cp:lastModifiedBy>Hugo Remaury</cp:lastModifiedBy>
  <cp:lastPrinted>2012-08-08T16:02:07Z</cp:lastPrinted>
  <dcterms:created xsi:type="dcterms:W3CDTF">2010-11-30T14:15:01Z</dcterms:created>
  <dcterms:modified xsi:type="dcterms:W3CDTF">2016-12-07T08:19:05Z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0x010100688D7BE4FD85FC419648F9890A9530D0</vt:lpwstr>
  </property>
  <property fmtid="{D5CDD505-2E9C-101B-9397-08002B2CF9AE}" pid="3" name="WorkflowChangePath">
    <vt:lpwstr>6928cf46-c326-4255-ab09-b0d79a1ac86c,4;6928cf46-c326-4255-ab09-b0d79a1ac86c,6;6928cf46-c326-4255-ab09-b0d79a1ac86c,8;</vt:lpwstr>
  </property>
</Properties>
</file>