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_ftn1" localSheetId="4">'Project Indicators'!$F$38</definedName>
    <definedName name="_ftnref1" localSheetId="4">'Project Indicators'!$F$35</definedName>
    <definedName name="_Toc409385581" localSheetId="1">'FinancialData'!$E$44</definedName>
    <definedName name="_Toc409385588" localSheetId="1">'FinancialData'!$E$50</definedName>
    <definedName name="_Toc409385594" localSheetId="1">'FinancialData'!$E$56</definedName>
    <definedName name="_Toc409385595" localSheetId="1">'FinancialData'!$E$60</definedName>
    <definedName name="Month">'[1]Dropdowns'!$G$2:$G$13</definedName>
    <definedName name="Year">'[1]Dropdowns'!$H$2:$H$36</definedName>
  </definedNames>
  <calcPr fullCalcOnLoad="1"/>
</workbook>
</file>

<file path=xl/sharedStrings.xml><?xml version="1.0" encoding="utf-8"?>
<sst xmlns="http://schemas.openxmlformats.org/spreadsheetml/2006/main" count="889" uniqueCount="652">
  <si>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</si>
  <si>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</si>
  <si>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</si>
  <si>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</si>
  <si>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</si>
  <si>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</si>
  <si>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</si>
  <si>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</si>
  <si>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</si>
  <si>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</si>
  <si>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</si>
  <si>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</si>
  <si>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</si>
  <si>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</si>
  <si>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</si>
  <si>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</si>
  <si>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</si>
  <si>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</si>
  <si>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</si>
  <si>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</si>
  <si>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</si>
  <si>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</si>
  <si>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</si>
  <si>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</si>
  <si>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</si>
  <si>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</si>
  <si>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</si>
  <si>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</si>
  <si>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</si>
  <si>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</si>
  <si>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</si>
  <si>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</si>
  <si>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</si>
  <si>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</si>
  <si>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</si>
  <si>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</si>
  <si>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</si>
  <si>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</si>
  <si>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</si>
  <si>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</si>
  <si>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</si>
  <si>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</si>
  <si>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</si>
  <si>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</si>
  <si>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</si>
  <si>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</si>
  <si>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</si>
  <si>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</si>
  <si>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</si>
  <si>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</si>
  <si>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</si>
  <si>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</si>
  <si>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</si>
  <si>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</si>
  <si>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</si>
  <si>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</si>
  <si>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</si>
  <si>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</si>
  <si>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</si>
  <si>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</si>
  <si>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</si>
  <si>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</si>
  <si>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</si>
  <si>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</si>
  <si>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</si>
  <si>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</si>
  <si>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</si>
  <si>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</si>
  <si>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</si>
  <si>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</si>
  <si>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</si>
  <si>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</si>
  <si>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</si>
  <si>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</si>
  <si>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</si>
  <si>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</si>
  <si>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</si>
  <si>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</si>
  <si>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</si>
  <si>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</si>
  <si>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</si>
  <si>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</si>
  <si>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</si>
  <si>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</si>
  <si>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</si>
  <si>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</si>
  <si>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</si>
  <si>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</si>
  <si>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</si>
  <si>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</si>
  <si>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</si>
  <si>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</si>
  <si>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</si>
  <si>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</si>
  <si>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</si>
  <si>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</si>
  <si>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</si>
  <si>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</si>
  <si>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</si>
  <si>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</si>
  <si>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</si>
  <si>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</si>
  <si>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</si>
  <si>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</si>
  <si>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</si>
  <si>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</si>
  <si>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</si>
  <si>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</si>
  <si>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</si>
  <si>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</si>
  <si>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</si>
  <si>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</si>
  <si>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</si>
  <si>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</si>
  <si>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</si>
  <si>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</si>
  <si>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</si>
  <si>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</si>
  <si>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</si>
  <si>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</si>
  <si>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</si>
  <si>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</si>
  <si>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</si>
  <si>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</si>
  <si>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</si>
  <si>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</si>
  <si>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</si>
  <si>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</si>
  <si>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</si>
  <si>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</si>
  <si>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</si>
  <si>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</si>
  <si>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</si>
  <si>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</si>
  <si>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</si>
  <si>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</si>
  <si>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</si>
  <si>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</si>
  <si>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</si>
  <si>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</si>
  <si>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</si>
  <si>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</si>
  <si>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</si>
  <si>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</si>
  <si>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</si>
  <si>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</si>
  <si>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</si>
  <si>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</si>
  <si>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</si>
  <si>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</si>
  <si>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</si>
  <si>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</si>
  <si>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</si>
  <si>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</si>
  <si>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</si>
  <si>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</si>
  <si>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</si>
  <si>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</si>
  <si>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</si>
  <si>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</si>
  <si>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</si>
  <si>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</si>
  <si>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</si>
  <si>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</si>
  <si>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</si>
  <si>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</si>
  <si>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</si>
  <si>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</si>
  <si>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</si>
  <si>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</si>
  <si>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</si>
  <si>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</si>
  <si>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</si>
  <si>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</si>
  <si>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</si>
  <si>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</si>
  <si>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</si>
  <si>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</si>
  <si>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</si>
  <si>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</si>
  <si>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</si>
  <si>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</si>
  <si>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</si>
  <si>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</si>
  <si>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</si>
  <si>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</si>
  <si>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</si>
  <si>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</si>
  <si>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</si>
  <si>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</si>
  <si>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</si>
  <si>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</si>
  <si>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</si>
  <si>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</si>
  <si>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</si>
  <si>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</si>
  <si>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</si>
  <si>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</si>
  <si>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</si>
  <si>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</si>
  <si>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</si>
  <si>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</si>
  <si>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</si>
  <si>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</si>
  <si>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</si>
  <si>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</si>
  <si>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</si>
  <si>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</si>
  <si>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</si>
  <si>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</si>
  <si>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</si>
  <si>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</si>
  <si>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</si>
  <si>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</si>
  <si>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</si>
  <si>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</si>
  <si>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</si>
  <si>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</si>
  <si>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</si>
  <si>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</si>
  <si>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</si>
  <si>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</si>
  <si>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</si>
  <si>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</si>
  <si>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</si>
  <si>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</si>
  <si>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</si>
  <si>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</si>
  <si>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</si>
  <si>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</si>
  <si>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</si>
  <si>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</si>
  <si>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</si>
  <si>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</si>
  <si>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</si>
  <si>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</si>
  <si>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</si>
  <si>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</si>
  <si>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</si>
  <si>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</si>
  <si>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</si>
  <si>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</si>
  <si>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</si>
  <si>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</si>
  <si>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</si>
  <si>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</si>
  <si>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</si>
  <si>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</si>
  <si>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</si>
  <si>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Baseline                 (see Units in next sheet)</t>
  </si>
  <si>
    <t>Mid-term Results</t>
  </si>
  <si>
    <t>Fund Output</t>
  </si>
  <si>
    <t>Fund Output Indicator</t>
  </si>
  <si>
    <t>OBJECTIVE 2</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</si>
  <si>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</si>
  <si>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</si>
  <si>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</si>
  <si>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</si>
  <si>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</si>
  <si>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</si>
  <si>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</si>
  <si>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</si>
  <si>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</si>
  <si>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</si>
  <si>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</si>
  <si>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</si>
  <si>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</si>
  <si>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</si>
  <si>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</si>
  <si>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</si>
  <si>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</si>
  <si>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</si>
  <si>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</si>
  <si>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</si>
  <si>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</si>
  <si>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</si>
  <si>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</si>
  <si>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</si>
  <si>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</si>
  <si>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</si>
  <si>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</si>
  <si>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</si>
  <si>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</si>
  <si>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</si>
  <si>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</si>
  <si>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</si>
  <si>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</si>
  <si>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</si>
  <si>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</si>
  <si>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</si>
  <si>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</si>
  <si>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</si>
  <si>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</si>
  <si>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</si>
  <si>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</si>
  <si>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</si>
  <si>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</si>
  <si>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</si>
  <si>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</si>
  <si>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</si>
  <si>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</si>
  <si>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</si>
  <si>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</si>
  <si>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</si>
  <si>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</si>
  <si>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</si>
  <si>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</si>
  <si>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</si>
  <si>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</si>
  <si>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</si>
  <si>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</si>
  <si>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</si>
  <si>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</si>
  <si>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</si>
  <si>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</si>
  <si>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</si>
  <si>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</si>
  <si>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</si>
  <si>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</si>
  <si>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</si>
  <si>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</si>
  <si>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</si>
  <si>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</si>
  <si>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</si>
  <si>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</si>
  <si>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</si>
  <si>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</si>
  <si>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</si>
  <si>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</si>
  <si>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</si>
  <si>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</si>
  <si>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</si>
  <si>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</si>
  <si>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</si>
  <si>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</si>
  <si>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</si>
  <si>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Target at project/programme approval      (see Units in next sheet)</t>
  </si>
  <si>
    <t xml:space="preserve">Target at project/programme approval     </t>
  </si>
  <si>
    <t>Target at project/programme approval     (see Units in next sheet)</t>
  </si>
  <si>
    <t xml:space="preserve">Baseline                </t>
  </si>
  <si>
    <t xml:space="preserve">Reducing vulnerability to climate change in North Western Rwanda through community based Adaptation </t>
  </si>
  <si>
    <r>
      <t>The Reducing Vulnerability to Climate Change in North West Rwanda through Community Based Adaptation (RV3CBA) Project is executed under Rwanda Natural Resources Authority (RNRA)   and implemented by the</t>
    </r>
    <r>
      <rPr>
        <sz val="11"/>
        <color theme="1"/>
        <rFont val="Calibri"/>
        <family val="2"/>
      </rPr>
      <t xml:space="preserve"> Ministry of Natural Resources (MINIRENA).  The main objective is to reduce vulnerability to flooding and rainfall variation through the promotion of climate resilient production and post harvest systems, supporting livelihood diversification and capacity building to scale up successful climate adaptation strategies in Nyabihu and Musanze Districts.                     To achieve this objective, the project implementation is focusing on the following main components:
 Support for the transition from exploitive farming practices to sustainable alternative off-farm livelihoods;
 Adaptation to climate change (rainfall intensity and duration) through integrated land and water management to support climate-resilient production and post-harvest systems;
 Capacity building of local institutions to improve understanding of climate change impacts and scale up effective adaptation strategies at the local level.</t>
    </r>
  </si>
  <si>
    <t>N/RW/1</t>
  </si>
  <si>
    <t>Ministry of Natural Resources( MINIRENA)</t>
  </si>
  <si>
    <t>National</t>
  </si>
  <si>
    <t>www.rv3cba.rnra.rw</t>
  </si>
  <si>
    <t>NGABONZIZA Prime</t>
  </si>
  <si>
    <t>prime0467@yahoo.fr</t>
  </si>
  <si>
    <t>MUKARUBIBI Fatina</t>
  </si>
  <si>
    <t>fmukarubibi@minirena.gov.rw</t>
  </si>
  <si>
    <t>Dr. NKURUNZIZA Emmanuel</t>
  </si>
  <si>
    <t>emmanuel.nkurunziza@rnra.rw</t>
  </si>
  <si>
    <t xml:space="preserve"> MUSABYIMANA Innocent</t>
  </si>
  <si>
    <t>musasebin2000@yahoo.fr</t>
  </si>
  <si>
    <r>
      <t>Estimated cumulative total disbursement as of</t>
    </r>
    <r>
      <rPr>
        <b/>
        <sz val="11"/>
        <color indexed="10"/>
        <rFont val="Times New Roman"/>
        <family val="1"/>
      </rPr>
      <t xml:space="preserve"> [December 2014]</t>
    </r>
  </si>
  <si>
    <t xml:space="preserve"> </t>
  </si>
  <si>
    <t>The Project implementation is on a good progress considering the targets and the time it has started, though it has met some challenges such as The delay of Development of adaptation plans for the intervention area caused by the delay of Procurement procedures. the project has also encountered a challenge in ressettlement activity due to the fact that this activity engages the intervention of various parties and a lot of procedures.</t>
  </si>
  <si>
    <t>Satisfactory</t>
  </si>
  <si>
    <t>No. of community groups formed and operationalised for adaptation planning.</t>
  </si>
  <si>
    <t>Number of water user groups managing ponds and rainwater harvesting tanks with management plans in place.</t>
  </si>
  <si>
    <t xml:space="preserve">Area of cultivated land (ha) under diversified cropping and integrated farming systems in target areas. </t>
  </si>
  <si>
    <t>Percentage of target HH adding value by primary agro processing such as sorting, drying, threshing, grading.</t>
  </si>
  <si>
    <t xml:space="preserve">Percentage of target HH adding value through transformative agro processing such as milling, shelling, grinding or packaging </t>
  </si>
  <si>
    <t>No of women/men from target HH engaged in post- harvest livelihoods</t>
  </si>
  <si>
    <t>Number of women/men from target HH with a new source of income.</t>
  </si>
  <si>
    <t>No. of target beneficiaries (women/men) in VSLAs</t>
  </si>
  <si>
    <t>No. of extreme poor HH from high risk zone resettled in houses constructed in safe zone in compliance with national standards.</t>
  </si>
  <si>
    <t>No. of HH using a renewable energy source for lighting or cooking.</t>
  </si>
  <si>
    <t>No. of community based adaptation plans being implemented.</t>
  </si>
  <si>
    <t>Participation of women/men from target HH in adaptation planning processes and mobilised to participate in project activities.</t>
  </si>
  <si>
    <t>Percentage of committee positions held by women/men from target HH in adaptation planning processes.</t>
  </si>
  <si>
    <t>Hours per day (or year) women from target HH spend fetching water and collecting water.</t>
  </si>
  <si>
    <t>Area (ha) rehabilitated with erosion control measures.</t>
  </si>
  <si>
    <t>No. target HH using harvested rainwater for domestic use and irrigation.</t>
  </si>
  <si>
    <t>Change in turbidity of rivers.</t>
  </si>
  <si>
    <t>No of target HH adopting climate resilient farming practices disaggregated by type (e.g. agro-forestry, agro-sylvopastoral etc).</t>
  </si>
  <si>
    <t>Numbers of HH adopting at least 1 new climate-resilient crop or fodder variety or agronomic practices (disaggregated by male/female headed HH).</t>
  </si>
  <si>
    <t>Participation of women/men in farmer field trials.</t>
  </si>
  <si>
    <t>Number of post harvest storage systems established; number of HH using these.</t>
  </si>
  <si>
    <t>% increase in annual HH income from diversified livelihoods (disaggregated by FHH/MHH).</t>
  </si>
  <si>
    <t>Number of women/men from target HH in Self-help groups or co-operatives.</t>
  </si>
  <si>
    <t xml:space="preserve">Number of women/men from target HH graduating from vocational training schemes. </t>
  </si>
  <si>
    <t>No. of hours spent on domestic duties by women/men aged over 16 years.</t>
  </si>
  <si>
    <t>No. of FHH/MHH in receipt of small loans to start an enterprise.</t>
  </si>
  <si>
    <t>No. of women’s associations/savings groups (comprising target HHs)  investing in a new and profitable business opportunity.</t>
  </si>
  <si>
    <t>Percentage of targeted HH selling produce through new markets.</t>
  </si>
  <si>
    <t>Percentage of farmers bulking produce for market and selling collectively.</t>
  </si>
  <si>
    <t xml:space="preserve">No of target HH using new market infrastructure. </t>
  </si>
  <si>
    <t>No. co-operatives or self help groups accessing a concessional loan for a renewable energy source.</t>
  </si>
  <si>
    <t>Budgets and staffing dedicated to climate change adaptation through district development plans.</t>
  </si>
  <si>
    <t>No. of stakeholders who have received gender sensitisation training as part of climate risk management.</t>
  </si>
  <si>
    <t>No of farmers making cross visits or viewing participatory videos by other farmers.</t>
  </si>
  <si>
    <t>No. of TV/radio broadcasts with key adaptation messages.</t>
  </si>
  <si>
    <t>No. of news reports in the local press and media that have covered climate adaptation initiatives.</t>
  </si>
  <si>
    <t xml:space="preserve">No. of potential donors/investors receiving the adaptation investment plan for North West Rwanda. </t>
  </si>
  <si>
    <t>8Plans (1 for each sector)</t>
  </si>
  <si>
    <t>4000 women/4000 men</t>
  </si>
  <si>
    <t>50% women/50% men</t>
  </si>
  <si>
    <t>1 hour</t>
  </si>
  <si>
    <t>30 minutes</t>
  </si>
  <si>
    <t>High levels of turbidity in all rivers due to erosion</t>
  </si>
  <si>
    <t>20% reduction</t>
  </si>
  <si>
    <t>140 women/140 men</t>
  </si>
  <si>
    <t>4 Storage established</t>
  </si>
  <si>
    <t>40% increase on baseline</t>
  </si>
  <si>
    <t xml:space="preserve">7 storage facilities used by &gt;
 700 HH 
</t>
  </si>
  <si>
    <t>20% increase on baseline</t>
  </si>
  <si>
    <t>&lt;5% HHs engaged in 2nd processing</t>
  </si>
  <si>
    <t>1000W/1000M</t>
  </si>
  <si>
    <t>50Men/100Women</t>
  </si>
  <si>
    <t>4000 w/4000 men</t>
  </si>
  <si>
    <t xml:space="preserve">1612 people have been grouped into 50 self help groups (composed by 43% of men and 57% of women) </t>
  </si>
  <si>
    <t>4000W/4000M</t>
  </si>
  <si>
    <t>This activity is planned in 2015.</t>
  </si>
  <si>
    <t xml:space="preserve"> 3407 people are engaged in work force where the spent 6 hours  at project activities; among them  2,139 are women which is 63%. </t>
  </si>
  <si>
    <t xml:space="preserve">3500 w/ 3500 men </t>
  </si>
  <si>
    <t>2000 HH</t>
  </si>
  <si>
    <t>Integrated into 2 DDPs</t>
  </si>
  <si>
    <t>The PIU has started with mobilisation to raise awareness and it is planned in 2015.</t>
  </si>
  <si>
    <t>Community animators have been elected and will be facilitating the project implementation.</t>
  </si>
  <si>
    <t>This activity has not yet started because  we`re waiting for adaptation plan study and construction of 200 houses for resettlement .</t>
  </si>
  <si>
    <r>
      <t>1)</t>
    </r>
    <r>
      <rPr>
        <sz val="7"/>
        <color indexed="8"/>
        <rFont val="Times New Roman"/>
        <family val="1"/>
      </rPr>
      <t xml:space="preserve">      </t>
    </r>
    <r>
      <rPr>
        <sz val="9"/>
        <color indexed="8"/>
        <rFont val="Cambria"/>
        <family val="1"/>
      </rPr>
      <t xml:space="preserve">Low awareness and acceptance of the need to tackle climate change among key practitioners limits the support for action on climate change within key sectors. </t>
    </r>
  </si>
  <si>
    <t>Medium</t>
  </si>
  <si>
    <r>
      <t>2)</t>
    </r>
    <r>
      <rPr>
        <sz val="7"/>
        <color indexed="8"/>
        <rFont val="Times New Roman"/>
        <family val="1"/>
      </rPr>
      <t xml:space="preserve">      </t>
    </r>
    <r>
      <rPr>
        <sz val="9"/>
        <color indexed="8"/>
        <rFont val="Cambria"/>
        <family val="1"/>
      </rPr>
      <t xml:space="preserve">District administrations lack the resources and capacity to engage fully with the project and integrate project outputs with development plans. </t>
    </r>
  </si>
  <si>
    <t>Low</t>
  </si>
  <si>
    <t>The local government officials starting from the Mayors of Districts, Vice-Mayors, Executive secretaries of sectors, etc. are involved and committed to closely work with the project implementation unit by providing advices and support where necessary. some of the project activities are even include into the District performance contracts.</t>
  </si>
  <si>
    <r>
      <t>3)</t>
    </r>
    <r>
      <rPr>
        <sz val="7"/>
        <color indexed="8"/>
        <rFont val="Times New Roman"/>
        <family val="1"/>
      </rPr>
      <t xml:space="preserve">      </t>
    </r>
    <r>
      <rPr>
        <sz val="9"/>
        <color indexed="8"/>
        <rFont val="Cambria"/>
        <family val="1"/>
      </rPr>
      <t xml:space="preserve">Climatic conditions (destructive rains and unpredictable seasons) hamper project interventions (planting etc.) and could affect adaptation measures being implemented and undermine confidence of local communities in adaptation measures promoted by the project. </t>
    </r>
  </si>
  <si>
    <t>The project is in process of recruiting a consultant to carry out a study to provide a long solution of mugogo low land.  The Project has constructed preventive infrastructures like bench terraces, progressive terraces, protection of river banks and maintainance of Mugogo low land; we hope this will give solutions to this kind of risk.</t>
  </si>
  <si>
    <r>
      <t>4)</t>
    </r>
    <r>
      <rPr>
        <sz val="7"/>
        <color indexed="8"/>
        <rFont val="Times New Roman"/>
        <family val="1"/>
      </rPr>
      <t xml:space="preserve">      </t>
    </r>
    <r>
      <rPr>
        <sz val="9"/>
        <color indexed="8"/>
        <rFont val="Cambria"/>
        <family val="1"/>
      </rPr>
      <t xml:space="preserve">Limited capacity of partner organisations to deliver project outputs. </t>
    </r>
  </si>
  <si>
    <t>The Project has conducted workshops and consultation meetings with different stakeholders in the intervention area to cope the best practices and build capacity. This exercise will be kept ongoing with the project progress.</t>
  </si>
  <si>
    <r>
      <t>5)</t>
    </r>
    <r>
      <rPr>
        <sz val="7"/>
        <color indexed="8"/>
        <rFont val="Times New Roman"/>
        <family val="1"/>
      </rPr>
      <t xml:space="preserve">      </t>
    </r>
    <r>
      <rPr>
        <sz val="9"/>
        <color indexed="8"/>
        <rFont val="Cambria"/>
        <family val="1"/>
      </rPr>
      <t xml:space="preserve">Failure to create ownership of the project at the local level. </t>
    </r>
  </si>
  <si>
    <t xml:space="preserve">The local leaders and community have shown their commitments in participating with the project and ensured their contribution in sustaining its activities. This was made possible by strong and continous mobilization done by the project team and community animators. </t>
  </si>
  <si>
    <r>
      <t>6)</t>
    </r>
    <r>
      <rPr>
        <sz val="7"/>
        <color indexed="8"/>
        <rFont val="Times New Roman"/>
        <family val="1"/>
      </rPr>
      <t xml:space="preserve">      </t>
    </r>
    <r>
      <rPr>
        <sz val="9"/>
        <color indexed="8"/>
        <rFont val="Cambria"/>
        <family val="1"/>
      </rPr>
      <t>Price fluctuations which could a) affect the costs of implementation and lead to budgetary constraints b) affect costs and returns from enterprise development activities among project beneficiaries.</t>
    </r>
  </si>
  <si>
    <t>The project will conduct a study on regional price fluctuations and the way they could affect the budget of implementation and costs and returns from enterprise development activities.</t>
  </si>
  <si>
    <r>
      <t>7)</t>
    </r>
    <r>
      <rPr>
        <sz val="7"/>
        <color indexed="8"/>
        <rFont val="Times New Roman"/>
        <family val="1"/>
      </rPr>
      <t xml:space="preserve">      </t>
    </r>
    <r>
      <rPr>
        <sz val="9"/>
        <color indexed="8"/>
        <rFont val="Cambria"/>
        <family val="1"/>
      </rPr>
      <t>Delays in the disbursement of funds, procurement and Institutional inefficiencies (lengthy approval processes etc.) delay the resulting in delayed recruitment of project staff and hence project implementation.</t>
    </r>
  </si>
  <si>
    <t>To avoid the experienced procurement delays, the executing entity has decided to recruit a specific procurement officer of the project instead of the the procurement officer of RNRA to add on her permanent responsibilities the project tenders.</t>
  </si>
  <si>
    <r>
      <t>8)</t>
    </r>
    <r>
      <rPr>
        <sz val="7"/>
        <color indexed="8"/>
        <rFont val="Times New Roman"/>
        <family val="1"/>
      </rPr>
      <t xml:space="preserve">      </t>
    </r>
    <r>
      <rPr>
        <sz val="9"/>
        <color indexed="8"/>
        <rFont val="Cambria"/>
        <family val="1"/>
      </rPr>
      <t>High costs and insufficient supply of electricity impedes livelihood diversification (Rwanda is expensive compared to other countries in the region at $0.24/kwh compared to Kenya’s $0.15/ kWh, Uganda’s $0.17/kwh, and Tanzania’s $0.05/kwh (EDPRS 2, 2013).</t>
    </r>
  </si>
  <si>
    <t>The project will conduct a study the project regional cost of electricity compared to other livelihood diversification source of energies.</t>
  </si>
  <si>
    <r>
      <t>9)</t>
    </r>
    <r>
      <rPr>
        <sz val="7"/>
        <color indexed="8"/>
        <rFont val="Times New Roman"/>
        <family val="1"/>
      </rPr>
      <t xml:space="preserve">      </t>
    </r>
    <r>
      <rPr>
        <sz val="9"/>
        <color indexed="8"/>
        <rFont val="Cambria"/>
        <family val="1"/>
      </rPr>
      <t xml:space="preserve">Failure to adopt a holistic approach necessary for this type of project due to a lack of expertise within the project team or lead agency. </t>
    </r>
  </si>
  <si>
    <t>The Project team is made by experienced specialists in different domains and consultations are done for technical advices. The project collaborate with other projects in the intervention area.</t>
  </si>
  <si>
    <r>
      <t>10)</t>
    </r>
    <r>
      <rPr>
        <sz val="7"/>
        <color indexed="8"/>
        <rFont val="Times New Roman"/>
        <family val="1"/>
      </rPr>
      <t xml:space="preserve">   </t>
    </r>
    <r>
      <rPr>
        <sz val="9"/>
        <color indexed="8"/>
        <rFont val="Cambria"/>
        <family val="1"/>
      </rPr>
      <t xml:space="preserve">Lack of co-ordination with other climate change projects in Rwanda limits the capacity of implementing agency to learn from and build on the experiences of related projects. </t>
    </r>
  </si>
  <si>
    <t>The PIU consults other similar projects for some activities when needed.</t>
  </si>
  <si>
    <r>
      <t>11)</t>
    </r>
    <r>
      <rPr>
        <sz val="7"/>
        <color indexed="8"/>
        <rFont val="Times New Roman"/>
        <family val="1"/>
      </rPr>
      <t xml:space="preserve">   </t>
    </r>
    <r>
      <rPr>
        <sz val="9"/>
        <color indexed="8"/>
        <rFont val="Cambria"/>
        <family val="1"/>
      </rPr>
      <t>Weak capacity of coordination for concerned services in the optional choice of technical solutions and project planning.</t>
    </r>
  </si>
  <si>
    <t>The project has experienced staff with coordination and technical skills.</t>
  </si>
  <si>
    <t>transport means for project staff was the main challenge at the starting phase.</t>
  </si>
  <si>
    <t>the project staff managed to share one car hired for field works as they were waiting for the project car and moto cycles which were in tender process.</t>
  </si>
  <si>
    <t>Approval of budget and activities delay at the executing agency instead of at the PIU level.</t>
  </si>
  <si>
    <t>the executing entity has allowed the Project coordination to authorise some activities like approval of travel clearances and sign the project correspondances(delegation of power, and the recruitement of the project procurement officer is in process.)</t>
  </si>
  <si>
    <t>Heavy rain which sometimes destroyed the progress recorded and delay of activities</t>
  </si>
  <si>
    <t>this issue was particularly in mugogo low land but the project kept on maintaining the channels and caves. The project is also to conduct a study on long solution on mugogo low land.</t>
  </si>
  <si>
    <t>All identified risks have been managed, they all fall in the range of Low and Medium and the mitigation strategic solutions are promising.</t>
  </si>
  <si>
    <r>
      <t>12)</t>
    </r>
    <r>
      <rPr>
        <sz val="7"/>
        <color indexed="8"/>
        <rFont val="Times New Roman"/>
        <family val="1"/>
      </rPr>
      <t xml:space="preserve">   </t>
    </r>
    <r>
      <rPr>
        <sz val="9"/>
        <color indexed="8"/>
        <rFont val="Cambria"/>
        <family val="1"/>
      </rPr>
      <t xml:space="preserve">Lack of transparency or political interference in allocation of project resources. </t>
    </r>
  </si>
  <si>
    <t>To ensure transparency and accountability, the country has put in place financial management measures (like having the Project finance officer, the Project manager and the Chief budget manager).</t>
  </si>
  <si>
    <r>
      <t>13)</t>
    </r>
    <r>
      <rPr>
        <sz val="7"/>
        <color indexed="8"/>
        <rFont val="Times New Roman"/>
        <family val="1"/>
      </rPr>
      <t xml:space="preserve">   </t>
    </r>
    <r>
      <rPr>
        <sz val="9"/>
        <color indexed="8"/>
        <rFont val="Cambria"/>
        <family val="1"/>
      </rPr>
      <t>Lack of capacity and commitment to project outcomes and resistance to adopting the proposed measures.</t>
    </r>
  </si>
  <si>
    <r>
      <t>14)</t>
    </r>
    <r>
      <rPr>
        <sz val="7"/>
        <color indexed="8"/>
        <rFont val="Times New Roman"/>
        <family val="1"/>
      </rPr>
      <t xml:space="preserve">   </t>
    </r>
    <r>
      <rPr>
        <sz val="9"/>
        <color indexed="8"/>
        <rFont val="Cambria"/>
        <family val="1"/>
      </rPr>
      <t>Staff turnover in the Project Implementing Unit may hamper progress.</t>
    </r>
  </si>
  <si>
    <t>The governement of Rwanda has initiated the staff retention policy ( work advantages and improved working environment).</t>
  </si>
  <si>
    <r>
      <t>15)</t>
    </r>
    <r>
      <rPr>
        <sz val="7"/>
        <color indexed="8"/>
        <rFont val="Times New Roman"/>
        <family val="1"/>
      </rPr>
      <t xml:space="preserve">   </t>
    </r>
    <r>
      <rPr>
        <sz val="9"/>
        <color indexed="8"/>
        <rFont val="Cambria"/>
        <family val="1"/>
      </rPr>
      <t>Local district administrations are unwilling to incorporate climate adaptation into district plans and budgets.</t>
    </r>
  </si>
  <si>
    <t>The Project team works closely with the District administrations during the implementation to ensure the local ownership.</t>
  </si>
  <si>
    <r>
      <t>16)</t>
    </r>
    <r>
      <rPr>
        <sz val="7"/>
        <color indexed="8"/>
        <rFont val="Times New Roman"/>
        <family val="1"/>
      </rPr>
      <t xml:space="preserve">   </t>
    </r>
    <r>
      <rPr>
        <sz val="9"/>
        <color indexed="8"/>
        <rFont val="Cambria"/>
        <family val="1"/>
      </rPr>
      <t>Conflicting interests among stakeholders with respect to land use (e.g. Crop Intensification Programme which is focussed on maximising agricultural production by promoting mono-cropping and the use of chemical inputs) and access to and use of natural resources hampers erosion control and other adaptation measures.</t>
    </r>
  </si>
  <si>
    <r>
      <t>18)</t>
    </r>
    <r>
      <rPr>
        <sz val="7"/>
        <color indexed="8"/>
        <rFont val="Times New Roman"/>
        <family val="1"/>
      </rPr>
      <t xml:space="preserve">   </t>
    </r>
    <r>
      <rPr>
        <sz val="9"/>
        <color indexed="8"/>
        <rFont val="Cambria"/>
        <family val="1"/>
      </rPr>
      <t>Resistance to adoption of new livelihood for resettled households.</t>
    </r>
  </si>
  <si>
    <r>
      <t>19)</t>
    </r>
    <r>
      <rPr>
        <sz val="7"/>
        <color indexed="8"/>
        <rFont val="Times New Roman"/>
        <family val="1"/>
      </rPr>
      <t xml:space="preserve">   </t>
    </r>
    <r>
      <rPr>
        <sz val="9"/>
        <color indexed="8"/>
        <rFont val="Cambria"/>
        <family val="1"/>
      </rPr>
      <t>Delayed compensation to land owners affected by resettlement programme.</t>
    </r>
  </si>
  <si>
    <t>The valuation of land and properties has ended and the owners have agreed and signed the results of the valuation. The expropriation process is going to be done as early as possible.</t>
  </si>
  <si>
    <r>
      <t>20)</t>
    </r>
    <r>
      <rPr>
        <sz val="7"/>
        <color indexed="8"/>
        <rFont val="Times New Roman"/>
        <family val="1"/>
      </rPr>
      <t xml:space="preserve">   </t>
    </r>
    <r>
      <rPr>
        <sz val="9"/>
        <color indexed="8"/>
        <rFont val="Cambria"/>
        <family val="1"/>
      </rPr>
      <t>Low awareness of benefits of resettlement results in community resistance.</t>
    </r>
  </si>
  <si>
    <r>
      <t>21)</t>
    </r>
    <r>
      <rPr>
        <sz val="7"/>
        <color indexed="8"/>
        <rFont val="Times New Roman"/>
        <family val="1"/>
      </rPr>
      <t xml:space="preserve">   </t>
    </r>
    <r>
      <rPr>
        <sz val="9"/>
        <color indexed="8"/>
        <rFont val="Cambria"/>
        <family val="1"/>
      </rPr>
      <t>Crop destruction during resettlement.</t>
    </r>
  </si>
  <si>
    <r>
      <t>22)</t>
    </r>
    <r>
      <rPr>
        <sz val="7"/>
        <color indexed="8"/>
        <rFont val="Times New Roman"/>
        <family val="1"/>
      </rPr>
      <t xml:space="preserve">   </t>
    </r>
    <r>
      <rPr>
        <sz val="9"/>
        <color indexed="8"/>
        <rFont val="Cambria"/>
        <family val="1"/>
      </rPr>
      <t>Refusal of some households to share their lands for construction of houses.</t>
    </r>
  </si>
  <si>
    <r>
      <t>23)</t>
    </r>
    <r>
      <rPr>
        <sz val="7"/>
        <color indexed="8"/>
        <rFont val="Times New Roman"/>
        <family val="1"/>
      </rPr>
      <t xml:space="preserve">   </t>
    </r>
    <r>
      <rPr>
        <sz val="9"/>
        <color indexed="8"/>
        <rFont val="Cambria"/>
        <family val="1"/>
      </rPr>
      <t xml:space="preserve">Poor targeting of households for resettlement results in less vulnerable households being resettled. </t>
    </r>
  </si>
  <si>
    <r>
      <t>24)</t>
    </r>
    <r>
      <rPr>
        <sz val="7"/>
        <color indexed="8"/>
        <rFont val="Times New Roman"/>
        <family val="1"/>
      </rPr>
      <t xml:space="preserve">   </t>
    </r>
    <r>
      <rPr>
        <sz val="9"/>
        <color indexed="8"/>
        <rFont val="Cambria"/>
        <family val="1"/>
      </rPr>
      <t xml:space="preserve">New settlements do not make adequate provisions for human waste management. </t>
    </r>
  </si>
  <si>
    <r>
      <t>25)</t>
    </r>
    <r>
      <rPr>
        <sz val="7"/>
        <color indexed="8"/>
        <rFont val="Times New Roman"/>
        <family val="1"/>
      </rPr>
      <t xml:space="preserve">   </t>
    </r>
    <r>
      <rPr>
        <sz val="9"/>
        <color indexed="8"/>
        <rFont val="Cambria"/>
        <family val="1"/>
      </rPr>
      <t>Poor management of solid waste in new settlements results in pollution and disease risk.</t>
    </r>
  </si>
  <si>
    <r>
      <t>26)</t>
    </r>
    <r>
      <rPr>
        <sz val="7"/>
        <color indexed="8"/>
        <rFont val="Times New Roman"/>
        <family val="1"/>
      </rPr>
      <t xml:space="preserve">   </t>
    </r>
    <r>
      <rPr>
        <sz val="9"/>
        <color indexed="8"/>
        <rFont val="Cambria"/>
        <family val="1"/>
      </rPr>
      <t>Continued unplanned settlement and unsustainable farming practices hinder progress.</t>
    </r>
  </si>
  <si>
    <t>Project will build awareness on the effects of unplanned settlements and unsustainable farming practices and will introduce advocacy measures to promote the adoption of improved climate resilient farming practices.</t>
  </si>
  <si>
    <r>
      <t>27)</t>
    </r>
    <r>
      <rPr>
        <sz val="7"/>
        <color indexed="8"/>
        <rFont val="Times New Roman"/>
        <family val="1"/>
      </rPr>
      <t xml:space="preserve">   </t>
    </r>
    <r>
      <rPr>
        <sz val="9"/>
        <color indexed="8"/>
        <rFont val="Cambria"/>
        <family val="1"/>
      </rPr>
      <t>Lack of incentives for local communities to participate and cooperate in interventions that do not yield immediate financial value or reduce incomes in the short term, but aim at longer-term resilience. This may reduce stakeholder engagement and participation.</t>
    </r>
  </si>
  <si>
    <t>The project incorporates activities that yield immediate benefits for commuties in terms of skill development and income generation. The project started building awareness on these benefits. Also affected people got jobs during the project implementation.</t>
  </si>
  <si>
    <r>
      <t>28)</t>
    </r>
    <r>
      <rPr>
        <sz val="7"/>
        <color indexed="8"/>
        <rFont val="Times New Roman"/>
        <family val="1"/>
      </rPr>
      <t xml:space="preserve">   </t>
    </r>
    <r>
      <rPr>
        <sz val="9"/>
        <color indexed="8"/>
        <rFont val="Cambria"/>
        <family val="1"/>
      </rPr>
      <t>Religious belief systems (e.g. 7th day Adventism which is prevalent in the project area) preclude certain income generating activities such as raising and eating rabbits, pigs or ducks.</t>
    </r>
  </si>
  <si>
    <t xml:space="preserve">Intensive consultations with local communities during preparation and implementation of the project. </t>
  </si>
  <si>
    <r>
      <t>29)</t>
    </r>
    <r>
      <rPr>
        <sz val="7"/>
        <color indexed="8"/>
        <rFont val="Times New Roman"/>
        <family val="1"/>
      </rPr>
      <t xml:space="preserve">   </t>
    </r>
    <r>
      <rPr>
        <sz val="9"/>
        <color indexed="8"/>
        <rFont val="Cambria"/>
        <family val="1"/>
      </rPr>
      <t>Cultural views of women may impede their ability to take up some of the identified livelihood opportunities especially in construction (e.g. carpentry and bricklaying).</t>
    </r>
  </si>
  <si>
    <t xml:space="preserve">                   Medium</t>
  </si>
  <si>
    <t>The project undertook awareness meetings to empower women for carrying out identified livelihoods opportunities including carpentry and bricklaying.</t>
  </si>
  <si>
    <t>Output 1.1: Community level mobilisation and climate adaptation plans developed and implemented.</t>
  </si>
  <si>
    <t>Output 1.2: Investment in integrated land and water management practices</t>
  </si>
  <si>
    <t>Output 1.3: Diversification and integration of crop and livestock production systems to minimise the impact of variable rainfall on rural livelihoods (agro-sylvopastoral systems etc.).</t>
  </si>
  <si>
    <t>Output 1.4 Introduction of climate-resilient crop/fodder varieties and agronomic practices (short season crops, seasonal pastures etc.).</t>
  </si>
  <si>
    <t>Output 1.5 Introduction of climate resilient post-harvest processing and storage systems for safe handling and storage of agricultural produce during extreme climate events (floods, rains).</t>
  </si>
  <si>
    <t>2.1 Identification of viable alternative livelihood opportunities and constraints</t>
  </si>
  <si>
    <t>Output: 2.2 Development of Rural Development hubs within selected imidugudus to promote and facilitate sustainable, market-linked and diversified livelihoods</t>
  </si>
  <si>
    <t>Output 2.3 Resettlement of 200 households living in high-risk zones to Rural Development Hubs.</t>
  </si>
  <si>
    <t xml:space="preserve">Output 2.4 Increased investment in market development (infrastructure, transport, storage, market research etc.). </t>
  </si>
  <si>
    <t>Output 2.5 Increased investment in and access to renewable energy (Biogas plants, solar etc.) for enterprise development.</t>
  </si>
  <si>
    <t>Output 3.1 Training of government technical staff on climate risk management and flood and landslide prevention measures for further scaling up.</t>
  </si>
  <si>
    <t xml:space="preserve">Output 3.2 Sharing 
project results and lessons learned and mainstreaming new approaches in local and national planning.
</t>
  </si>
  <si>
    <t>TOTAL NEE</t>
  </si>
  <si>
    <t>TOTAL NIE</t>
  </si>
  <si>
    <t xml:space="preserve">Project reports have been done on quartely and annual basis. Project brochures have been developed and published in Kinyarwanda and English languages.  Moreover, several articles have been published in local newspapers as well as on RV3CBA project website. </t>
  </si>
  <si>
    <t>Compensation of employees</t>
  </si>
  <si>
    <t>Office rent</t>
  </si>
  <si>
    <t>Computers and IT equipment</t>
  </si>
  <si>
    <t>Phone cards</t>
  </si>
  <si>
    <t>The project had the targets for this 1st output of assessing the climate change vulnerability and adaptive capacity to cope with climate change; and developping 8 Adaptation plans, it means one plan for each sector of the intervention area. Another target was to form and operationalise 55 community groups in the project area (1/sector); another purpose was also to train different stackeholders and beneficiaries for adaptation planning with the aim of raising awareness to climate change issues; the target for  this activity was 1000Women/1000Men.</t>
  </si>
  <si>
    <t xml:space="preserve"> This output has under it five indicators most of them related to watersheds management whereby; 59 Ha bench terraces were planned to be constructed, 167ha to be rehabilitated (progressive terraces and replanting agro forestry trees) in 2014. other activities were related to Re-planting bamboo on river banks, Drainage works and to conduct a feasibity study for long term solution of Mugogo low land ( all these activities targeting to reduce the turbidity at 2% in 2014).</t>
  </si>
  <si>
    <t>1500HH adopting climate resilient farming practices disaggregated by type (e.g. agro-forestry, agro-sylvopastoral etc) were targeted in 2014.</t>
  </si>
  <si>
    <t>1500 HH adopting at least 1 new climate-resilient crop or fodder variety or agronomic practices (disaggregated by male/female headed HH) and 45 women and 30 men Participating  in farmer field trials were the targets of this output.</t>
  </si>
  <si>
    <t xml:space="preserve">Reviewing  existing data(District report of season: 2013 A, 2013 B and 2014A)was done.
12 Farmer field schools have been grouped in 6 sectors composed by 360 members; other activities under this output will be done after the operationalisation of FFS groups in 2015.
</t>
  </si>
  <si>
    <t xml:space="preserve">8  post-harvest storage facilities used by &gt;
 700 HH, 40% increase on baseline of HH adding value by primary agro processing such as sorting, drying, threshing, grading, 20% increase on baseline of HH adding value through transformative agro processing such as milling, shelling, grinding or packaging and 200 Women and 200 men from target HH engaged in post- harvest livelihoods were the targets of this output.
</t>
  </si>
  <si>
    <t xml:space="preserve">A survey on existing post harvest processing and storage systems in 8 sectors has been done and found out that 4 post harvest storages exists  but none of them is used due to the low production and sometimes due to resistance. To incease access to credit facilities; the project beneficiaries already linked with SACCOs are around 3613(2,204 women equivalent to 61%). 
 The total amount of money injected directly in beneficiaries as wages is 143,959,000Rwf. The shares paid by beneficiaries in SACCOs are so far 14,726,000Frw. other activities under this output will be done in 2015 due to the same problem of limited time in 2014.
</t>
  </si>
  <si>
    <t>50 women and 50 men from target HH with a new source of income was the target.</t>
  </si>
  <si>
    <t>To raise awarness of potential livelihood opportunities; SACCO managers, district cooperatives officers, community animators and cooperative representatives have been trained on saving and credit, financial literacy and self sufficiency and 3613 beneficiaries from self help groups (2,204 Women and 1409 Men) have been engaged as manpower.</t>
  </si>
  <si>
    <t>4000 women/ 4000 men from target HH in Self-help groups or co-operatives, 16/12 hrs  and 700 women/ 500 men from target beneficiaries (women/men) in VSLAs were the targets under this output.</t>
  </si>
  <si>
    <t xml:space="preserve"> Considering that the project launch was done in june 2014, the acivities of this output targeted this year are expected to be completed before june 2015 as it will be a full year there will not be any delay. However, preliminary activities were done where, 3613 beneficiaries from self help groups (2,204 Women and 1409 Men) have opened accounts in SAACOs; The community enterprise development guidelines document has been developed and shared with TAG members for Advices and Capacity and needs assessment of 4 technical vocational training centers (VTC Kibihekane, MTC karago, DCD Abacu tubiteho Rwankeri, and Jenda craft center) have been done.</t>
  </si>
  <si>
    <t>Extreme poor 200HH from high risk zone resettled in houses constructed in safe zone in compliance with national standards.</t>
  </si>
  <si>
    <t>This output of Resettlement was not completed in 2014 due the Laws governing expropriation in Rwanda which are complex with long procedures but targeting to avoid conflicts in this. Therefore,  we expect that after expropriation the constructions will start and end in the right time. The valued land to be expropriated which will accommodate 200houses is completed. The land required is 14ha, 55a, 12ca and 44%. The owners of land and properties of kabyaza site are 121 people. The amount valued for land and properties is 111,338,947Rwf. The design of the model green village is in process.</t>
  </si>
  <si>
    <t>1000HH using renewable source of energy for cooking and lighting and  16 co-operatives or self help groups accessing a concessional loan for a renewable energy source were the target of 2014.</t>
  </si>
  <si>
    <t>The activites under this output are expected to start after the construction of the model green village.</t>
  </si>
  <si>
    <t>150 stakeholders who have received gender sensitization training as part of climate risk management</t>
  </si>
  <si>
    <t xml:space="preserve">20% of targeted HH selling produce through new markets, 60% of farmers bulking produce for market and selling collectively and  using new market infrastructure. </t>
  </si>
  <si>
    <t>The project has started by raising awareness but the real activies were postponed to 2015.</t>
  </si>
  <si>
    <t>Development of a Communication Strategy, Project Website, Knowledge management strategy, Participatory  videos Media articles in newspapers, journals, newsletters, radio were the targets of this output in 2014.</t>
  </si>
  <si>
    <t xml:space="preserve">Bidders to develop  a communication strategy have already submitted their proposals and are being evaluated, The website has been developed, The ToRs of developing the knoweledge management strategy are ready in procurement office but not yet advertised, The video recording company tender is under evaluation. 
 In addition, the FFs groups are still being formed within the project intervention area. So, participatory video will be viewed after the formation of the concerned FFs groups, The starting phase video is under development.
- MTV Studio is shooting a starting phase video. RV3CBA Project activities and events on community climate change adaptation have been covered and reported on Radio Rwanda, RC Musanze and RTV. 
For example, RV3CBA official launch, Training of Community Animators, RV3CBA meeting with its Partners, Local Steering Committee meeting and National Steering Committee.  Over 6 articles on climate adaptation messages have been published in local newspapers and websites.
</t>
  </si>
  <si>
    <t>62 groups formed. The total members of Climate change resilient groups are 2,032 (composed by 43% of men over 57% of women) grouped into 50groups; and 12 groups are made by youth .Each group is  made by 30 to 35 people; which means that the project formed many groups than expected.</t>
  </si>
  <si>
    <t>Meetings and workshops with volunteers committees have been conducted to raise awareness.This activity is regularly done by community animators . The focus is put on ownership of RV3CBA activities.</t>
  </si>
  <si>
    <t>Consultancy on rainwater harvesting installation is in procurement process.</t>
  </si>
  <si>
    <t>This output has not achieved its targets due to the delay of project launch; only preliminary activies were done such as: A workshop on capacity building for agro forestry management has been conducted with project stakeholders(Community animators, district and sector forest officers and presidents of cooperatives ), The identification of existing cooperatives was done (130 cooperatives in Nyabihu, and 39 in Busogo/Musanze),  and 12 Farmer field schools have been grouped in 6 sectors composed by 360 members.</t>
  </si>
  <si>
    <t>This activity will be done the operationalisation of FFS groups.</t>
  </si>
  <si>
    <t>The Activity was not yet  started because we`re waiting for adaptation plan study, but taining on value chain has been done. To incease access to credit facilities; the project beneficiaries already linked with SACCOs are around 3613(2,204 women equivalent to 61%). 
 The total amount of money injected directly in beneficiaries as wages is 143,959,000Rwf. The shares paid by beneficiaries in SACCOs are so far 14,726,000Frw. other activities under this output will be done in 2015 due to the same problem of limited time in 2014.</t>
  </si>
  <si>
    <t>Capacity and needs assessment of 4 technical vocational training centers (VTC Kibihekane, MTC karago, DCD Abacu tubiteho Rwankeri, and Jenda craft center) have been done.</t>
  </si>
  <si>
    <t>Considering that the project launch was done in june 2014, the acivities of this output targeted this year are expected to be completed before june 2015 as it will be a full year there will not be any delay. However, preliminary activities were done where, 3613 beneficiaries from self help groups (2,204 Women and 1409 Men) have opened accounts in SAACOs; The community enterprise development guidelines document has been developed and shared with TAG members for Advices.</t>
  </si>
  <si>
    <t>81 Persons from Local government, civil society, NGOs, JAF and other project stakeholders attended a workshop on sharing experience with RV3CBA Project.</t>
  </si>
  <si>
    <t xml:space="preserve">Over 6 articles on climate adaptation messages have been published in local newspapers and websites and most of them are in KINYARWANDA Language as a big number of beneficiaries uses the local language. Examples: -  Imvaho Nshya,
“Musanze- Nyabihu: barasabwa kuba umusemburo w’iterambere” 
- The New times,
“ Local leaders unveil project to mitigate climate change
- Izuba Rirashe,
“Musanze na Nyabihu mu rugamba rwo guhangana n’imihindagurike y’ikirere” 
- www.Igihe.com
“MINIRENA yatangije umushinga ufasha abaturage guhangana n’imihindagurikire y’ibihe” 
- www.kigalitoday.com,
“ Nyabihu: Hatangijwe umushinga wo guhangana n’imihindagurikire y’ibihe uzatwara miliyari 7” 
- www.minirena.gov.rw,
“Gahunda y’ibikorwa by’Umushinga </t>
  </si>
  <si>
    <t>10 out of 16</t>
  </si>
  <si>
    <t>To avoid resistance from the project beneficiaries and other stakeholders in owning and implementating  project activities, the PIU has formed climate resilient groups as mentioned in the project document ( 55groups which means 1 group per Cell in 8 sectors); the members of those groups are the first targeted project beneficiaries who got jobs in terracing and other activities that the project has started. from the climate resilient groups, members have elected their representatives (President, Vice President and Secretary) whom the PIU meet when nessecary into meetings and workshops for better communication with members of the groups. The Project has also organised election of 16 community animators ( 2/sector: Gender balance has been considered) whom works closely with the Project Implementation Unit and the Project beneficiaries for information sharing and sensitization. After all, The local government is fully involved as they are the ones who knows better the attittudes and behaviors of their citisens. Therefore, all the above mentioned organs helps to avoid resistance.</t>
  </si>
  <si>
    <t>62 Climate change resilient groups have been formed in the project intervention area in the aim of raising awareness; 169 existing cooperatives have also been identified with the aim of working with them in diferrent project activities. The project has conducted different meetings, workshops and trainings with various stakeholders on climate change issues.    The Project team has also done consultations with other stakeholders in the area to know the best approach to raise awareness in the project intervention area.</t>
  </si>
  <si>
    <t>The project started by raising awareness through community mobilization in the selected sites for terraces construction, where the PIU, NIE, NEE and Local leaders explained the bojectives of the project to the community, the importance of terraces and use of inputs in increasing the production, and assured them to be facilitated in this process ( construction of bench and progressive terraces and provision of organic manure); it was very fortunate that the community welcomed the project's initiatives and it was realised that they were aware of most of the information as these are included into government initiatives through EDPRS and Umurenge VUP. In addition to this, the project has organs that helps in addressing conficts during its implenentation ( National and Local Steering Committees, and the technical advisory group).</t>
  </si>
  <si>
    <t xml:space="preserve">The project targeted beneficiaries are the first priority to work with the project in diferrent activities such as erosion control activities, and according to what is observed on the field; people are happy and satisfied with what they get from the project as wages. The project beneficiaries already linked with SACCOs are around 3613(2,204 women equivalent to 61%). 
 The total amount of money injected directly in beneficiaries as wages is 143,959,000Rwf. The shares paid by beneficiaries in SACCOs are so far 14,726,000Frw. Regarding the construction of the model village, the Vulnerable families will be the priority to get employment and support.
</t>
  </si>
  <si>
    <r>
      <t>17)</t>
    </r>
    <r>
      <rPr>
        <sz val="7"/>
        <rFont val="Times New Roman"/>
        <family val="1"/>
      </rPr>
      <t xml:space="preserve">   </t>
    </r>
    <r>
      <rPr>
        <sz val="9"/>
        <rFont val="Cambria"/>
        <family val="1"/>
      </rPr>
      <t>Loss of livelihood for resettled families.</t>
    </r>
  </si>
  <si>
    <t>Families to be resettled do not have where to live by then, so the sensitization was no difficult because they have had that they are going to get the first solution of being given a house which is a very great and important support for them. Together with the Local leaders, the PIU has explained them the importance of living into green model villages as they will have easy access to electicity, water, schools, and other necessary basic infrastructures. they have also been told about the new livelihoods rather than agriculture, and this sensitization shall continue even after having been resettled. the mitigation of this risk could not be difficult because resettlement has been a government initiative for long, and the community is aware for it since long.</t>
  </si>
  <si>
    <t xml:space="preserve"> During this reporting period, as constructions have not yet started there is no worry that crops will be destroyed; and once the constructions will start, the project will ensure that all crops are harvested before commencement of construction activities.</t>
  </si>
  <si>
    <t>The project has invested in sensitisation and awareness building by explaining the benefits of resettlement to families to be resettled and those to be expropriated. For families to be expropriated, the project decided that nobody in the site will be expropriated and leave the site, because it would create another problem that the expropriated persons can go also into High risk zones. Therefore, a person living in the site will release only the non constructed land and remain with his/her house. A sub-standard house will be put on the  standards of others by the project still. these explanations were welcomed without any objections.</t>
  </si>
  <si>
    <t>Land owners have been sensitised and agreed to share their lands with others. This exercise was facilitated by Local authorities (District, Sector, Cell and Village). The rwandan expropriation law was the basis of explanations, and this law prevent that the land owners meets problems during this process. the land to be expropriated was valued, and their owners have signed to agree the value attributed their lands and properties.</t>
  </si>
  <si>
    <t>During the project preparation, the vulnerable HH to resettle have been identified in collaboration with Nyabihu district considering their level of vulnerability categorised by Ubudehe. The project will continue to ensure effective targeting of vulnerable households to resettle.  .</t>
  </si>
  <si>
    <t xml:space="preserve">The consultancy company which will design and supervise the model green village will have to respect the terms of referrences and this article of waste management is included in the ToRs. it is in this regards that the Project will ensure proper management of human waste by connecting latrines to biogas digesters to provide a source of gas (for lighting and cooking) and fertiliser. </t>
  </si>
  <si>
    <t>The project intends to build a green model  village with waste management principles (Rainwater harvesting tanks, biogas and waste management). After the design of the model village by the consulting company, the project will invite differrent stakeholders experts in resettlement for validation to avoid this risk ( the resettlement task forse will be involved, District, Rwanda Energy group/REG, WASAC, Ministry of Disaster Management/MDIMAR,...).</t>
  </si>
  <si>
    <t>FOR NEE</t>
  </si>
  <si>
    <t>FOR NIE</t>
  </si>
  <si>
    <t>Other Expenses/Bank charges</t>
  </si>
  <si>
    <t>TOTAL NEE+NIE</t>
  </si>
  <si>
    <t>Supplies and services</t>
  </si>
  <si>
    <t>Basing on the activities and budget planned in the project document,The Disbursement of funds was done reasonably. Though the planned budget was executed at 45,6% (Contracts not yet paid are not considered here), that was due to the fact that the project started its activities in june 2014 instead of January 2014 as expected, it means in the real sense a full year will end in june 2015. Moreover, when you look at the procurement data, most of the contracts with other parties were not yet fully paid in 2014, and yet it is a project engagement which has to be realised as soon as a service/work is delivered. Therefore, note that this reporting period is not a year but six months; reason why we have judged the disbursement to be reasonable.</t>
  </si>
  <si>
    <t>Output1.1: Finance, Budget and Treasury management</t>
  </si>
  <si>
    <t>Output1.2:  Project Performance Management</t>
  </si>
  <si>
    <t>Output 1.3: Programme Management Support</t>
  </si>
  <si>
    <t>16 (Women) /12 hrs (Man)</t>
  </si>
  <si>
    <t>20/8 hrs</t>
  </si>
  <si>
    <t>150  representatives of self help groups and 81 people from local authorities and communty initiatives have been trained on Climate Change Management</t>
  </si>
  <si>
    <t>Using existing frameworks ( Administrative entities and contract or Agreements signed through a competitive approach)</t>
  </si>
  <si>
    <t>The reported data is seggregated by gender basis.</t>
  </si>
  <si>
    <t xml:space="preserve">For the first indicator of this output, at the end of the year 2014 the consultacy contract of assessing the vulnerability and developping the adaptation plans was signed. The total members of Climate change resilient groups are 2,032 (composed by 43% of men over 57% of women) grouped into 50groups; and 12 groups are made by youth .Each group is  made by 30 to 35 people; which means that the project formed many groups than expected.  All expected meetings and workshops with community have been conducted. The total number of participants was 7,992 people (3,704 Male&amp;4,288 Female).
Community animators and project staff have been trained on financial literacy, cooperative management , forestry management, watersheds management, porst harvest and storage techniques and land management. They have also been explained their role in the project activities. 
</t>
  </si>
  <si>
    <t>180ha out of 167ha of progressive terraces, 107ha out of 59ha of bench terraces targeted were executed, and 25.5ha out of 15.5ha for Re-planting bamboo planned are already executed. About the studies, the Bids are still under evaluation due the fact that the project was launched late and the procurement rules with timeframe to be respected for each step of the process.</t>
  </si>
  <si>
    <t>Output 2.5 Increased investment in access to renewable energy (Biogas plants, solar etc.) for enterprise development.</t>
  </si>
  <si>
    <t>Transport means for project staff was the main challenge  since we delayed to procure the Project vehicle and motocycles and heavy rain which sometimes destroyed land and water management infrastructures.</t>
  </si>
  <si>
    <t>Of course delays have been there because the project started on later date than expected. To reduce those delays like in land and water management activities whereby the Project decided to contract with Inkeragutabara as a Single source basing on MOU signed between MINIRENA and  Inkeragutabara . This approach has been also appreciated by the Project Steering Committee and Rwanda Public Procurement Authority</t>
  </si>
  <si>
    <t>Number of environmental/climate change policy briefs written and communicated to key decision makers.</t>
  </si>
  <si>
    <t>The activities under this indicator were not done because we were waiting for the communication strategy to be availed by the consultant. This will be implemented in 2015.</t>
  </si>
  <si>
    <t>Consumption levels in target HH</t>
  </si>
  <si>
    <t>Percentage of target population adopting risk reduction measures</t>
  </si>
  <si>
    <t>Number of victims killed and houses destroyed by flooding and landslides.</t>
  </si>
  <si>
    <t xml:space="preserve">Crop losses due to climate variability (potatoes, beans, maize, wheat, peas, tea, coffee, pyrethrum). </t>
  </si>
  <si>
    <t>Share of target HH income from non-farm activities.</t>
  </si>
  <si>
    <t>Overall Objective</t>
  </si>
  <si>
    <t>Outcome 1.</t>
  </si>
  <si>
    <t xml:space="preserve">50% increase on baseline </t>
  </si>
  <si>
    <t>60% practice at least 1 risk reduction measure.</t>
  </si>
  <si>
    <t>10% TBC in baseline</t>
  </si>
  <si>
    <t>Rwf 118,000</t>
  </si>
  <si>
    <t xml:space="preserve">In 2012, 13 people died, 598 households completely destroyed, 748 households partially destroyed </t>
  </si>
  <si>
    <t>30% decrease on baseline</t>
  </si>
  <si>
    <t>30% decrease</t>
  </si>
  <si>
    <t>In 2012, 6114 ha of crop land destroyed.</t>
  </si>
  <si>
    <t>No. of women/men from target HH adopting alternative livelihood.</t>
  </si>
  <si>
    <t>TBD in baseline</t>
  </si>
  <si>
    <t>12,4%</t>
  </si>
  <si>
    <t>Outcome 2.</t>
  </si>
  <si>
    <t xml:space="preserve">No. of sectors outside project area replicating community based adaptation approaches. </t>
  </si>
  <si>
    <t>Gender sensitive climate adaptation approaches incorporated into X local and Y national planning documents.</t>
  </si>
  <si>
    <t>No adaptation planning currently taking place</t>
  </si>
  <si>
    <t>5 local and 2 national level</t>
  </si>
  <si>
    <t>Outcome 3.</t>
  </si>
  <si>
    <t>Output 1.1</t>
  </si>
  <si>
    <t>Output 1.3</t>
  </si>
  <si>
    <t>Output 1.4</t>
  </si>
  <si>
    <t>Output1.2</t>
  </si>
  <si>
    <t>Output 1.5</t>
  </si>
  <si>
    <t>Output 2.1</t>
  </si>
  <si>
    <t>Output 2.2</t>
  </si>
  <si>
    <t>Output 2.3</t>
  </si>
  <si>
    <t>Output 2.4</t>
  </si>
  <si>
    <t>Output 2.5</t>
  </si>
  <si>
    <t>Output 3.1</t>
  </si>
  <si>
    <t>Output 3.2</t>
  </si>
  <si>
    <t>The project is still in middle of its first year of implemention and usualy the impact of the project on this indicator is visible gradually with time. Its progress will be reported in project annual impact assessment (as it is highlighted in project document).</t>
  </si>
  <si>
    <t>At the end of the year 2014 the consultacy contract of assessing the vulnerability and developping the adaptation plans for 8 sectors of the project intervention area was signed and being executed.</t>
  </si>
  <si>
    <t xml:space="preserve">All expected meetings and workshops with community have been conducted. The total number of participants was 7,992 people (3,704 Male&amp;4,288 Female). Community animators and project staff have been trained on financial literacy, cooperative management , forestry management, watersheds management, porst harvest and storage techniques and land management. They have also been explained their role in the project activities. 
</t>
  </si>
  <si>
    <t>we are waiting the results of the consultancy before the installation of rain water harvesting.</t>
  </si>
  <si>
    <t>Due to the delay of project launch (02 June 2014); only preliminary activies were done such as: Workshops on capacity building for agro forestry management has been conducted with project stakeholders(Community animators, district and sector forest officers and presidents of cooperatives ),Identification of existing cooperatives  (130 cooperatives in Nyabihu, and 39 in Busogo/Musanze).</t>
  </si>
  <si>
    <t>Due to the delay of project launch (02 June 2014); only 12 Farmer field schools are regulary conducted in  6 sectors i.e 2 farmer field school per sector and each farmer  field school is compsed by 30 members.</t>
  </si>
  <si>
    <t xml:space="preserve">Reviewing  existing data (District report of season: 2013 A, 2013 B and 2014A)was done. 
</t>
  </si>
  <si>
    <t>The post harvest survey was done and realised that 4 storages are already established but not used due to low production.</t>
  </si>
  <si>
    <t xml:space="preserve">Training on value chain has been done and 3407 people were linked with SACCOs amang them 2139 are women which is 63%. The total amount injected directly in beneficiaries as wages is 104,967,500frw.  </t>
  </si>
  <si>
    <t>81 representatives of beneficiaries have been trained on financial literacy and enterpreneurship.</t>
  </si>
  <si>
    <t>This output of Resettlement was not completed in 2014 due the Laws governing expropriation in Rwanda which are complex with long procedures. Therefore,  we expect that after expropriation, the constructions will start and end in the right time. The value of land and properties to be expropriated which will accommodate 200houses is completed. The land required is 14ha, 55a, 12ca and 44%. The owners of land and properties to be compesated  are 121 peoples. The amount valued for land and properties is 111,338,947Rwf. The design of the model green village is also competed.</t>
  </si>
  <si>
    <t xml:space="preserve">The project is still in middle of its first year of implemention and usualy the impact of the project on this indicator is visible gradually with time. Its progress will be reported in project annual impact assessment (as it is highlighted in project document) and the project mid-term (end of 2015). </t>
  </si>
  <si>
    <t>The progress will be reported in the project mid-term (end of 2015) after providing the impact assessment and evaluation results.</t>
  </si>
  <si>
    <t xml:space="preserve"> FFs groups are still being formed within the project intervention area. Participatory video will be viewed after the formation of the concerned FFs groups, The starting phase video is under development.</t>
  </si>
  <si>
    <t xml:space="preserve">Project activities and events on community climate change adaptation have been covered and reported on Radio Rwanda, RC Musanze and Rwanda Televion (RTV). 
</t>
  </si>
  <si>
    <t>The activities under this indicator are expected to be done in 2015.</t>
  </si>
  <si>
    <t>Output 1.4: Information and Telecoms Support</t>
  </si>
  <si>
    <t>The project is still in middle of its first year of implemention and usualy the impact of the project on this indicator is visible gradually with time. Its progress will be reported after conducting the project annual impact assessment and the mid- term evaluation (as it is highlighted in project document).</t>
  </si>
  <si>
    <t xml:space="preserve"> Climate change resilient groups created so far are 2,032 people (composed by 43% of men over 57% of women) grouped into 50groups; and 12 groups are made by youth and  the total number of participants of meetings and workshops on climate change issues was 7,992 people (3,704 Male&amp;4,288 Female); this shows the targeted population is adopting risk reduction measures at an acceptable rate. However, as the project is still in middle of its first year of implemention and usualy the impact of the project on this indicator is visible gradually with time. Its progress will be reported after conducting the project annual impact assessment and the mid- term evaluation (as it is highlighted in project document).</t>
  </si>
  <si>
    <t xml:space="preserve">The project is still in middle of its first year of implemention and usualy the impact of the project on this indicator is visible gradually with time. Its progress will be reported in project annual impact assessment (as it is highlighted in project document). But since the project is working in its intervention  area, we have not recorded any people died because climate change deasaster. </t>
  </si>
  <si>
    <t>The project is still in middle of its first year of implemention and usualy the impact of the project on this indicator is visible gradually with time. Its progress will be reported in project annual impact assessment (as it is highlighted in project document). Due to the project intervention activities mostly soil &amp; water managent activities, the positive impact of the project is gradually visible as described in the rating template of this report.</t>
  </si>
  <si>
    <t>Total NEE+NIE</t>
  </si>
  <si>
    <t>Total NIE</t>
  </si>
  <si>
    <t>NIE</t>
  </si>
  <si>
    <t xml:space="preserve">The total members of Climate change resilient groups are 2,032 (composed by 43% of men over 57% of women) grouped into 50groups; and 12 groups are made by youth .Each group is  made by 30 to 35 people; which means that the project formed many groups than expected.  At the end of the year 2014 the contract to carry out consultacy of assessing the vulnerability and developping the adaptation plans was signed. All expected meetings and workshops with community have been conducted. The total number of participants was 7,992 people (3,704 Male&amp;4,288 Female).
Community animators and project staff have been trained on financial literacy, cooperative management , forestry management, watersheds management, porst harvest and storage techniques and land management. They have also been explained their role in the project activities. 
</t>
  </si>
  <si>
    <t>180ha out of 167ha of progressive terraces, 107ha out of 59ha of bench terraces targeted were constructed, and 25.5ha out of 15.5ha for Re-planted with  bamboo.  The feasibity study for long term solution of Mugogo low land is  under evaluation .</t>
  </si>
  <si>
    <t>A workshop on capacity building for agro forestry management has been conducted with project stakeholders(Community animators, district and sector forest officers and presidents of cooperatives ), The identification of existing cooperatives was done (130 cooperatives in Nyabihu, and 39 in Busogo/Musanze),  and 12 Farmer field schools have been grouped in 6 sectors composed by 360 members. The actual milestone related to 1500 HH adopting climate resilient farming will be executed next year.</t>
  </si>
  <si>
    <t xml:space="preserve">Existing data(District report of season: 2013 A, 2013 B and 2014A)were reviewed.
12 Farmer field schools have been grouped in 6 sectors composed by 360 members; other activities under this output will be done after the operationalisation of FFS groups in 2015.
</t>
  </si>
  <si>
    <t>SACCO managers, district cooperatives officers, community animators and cooperative representatives have been trained on saving and credit, financial literacy and self sufficiency and 3613 beneficiaries from self help groups (2,204 Women and 1409 Men) have been engaged as manpower.</t>
  </si>
  <si>
    <t>Preliminary activities were done where 3613 beneficiaries from self help groups (2,204 Women and 1409 Men) have opened accounts in SAACOs; The community enterprise development guidelines document has been developed and shared with Technical Advisory Group members for Advices and Capacity and needs assessment of 4 technical vocational training centers (Kibihekane,  Karago, Abacu Tubiteho Rwankeri, and Jenda craft center) was carried out.</t>
  </si>
  <si>
    <t>The valued land to be expropriated which will accommodate 200 houses is completed. The land required is 14ha, 55a, 12ca and 44%. The owners of land and properties of kabyaza site are 121 people. The amount valued for land and properties is 111,338,947Rwf. The design of the model green village is in process.</t>
  </si>
  <si>
    <t>4 meetings were carried out with Local communities on entrerprise development</t>
  </si>
  <si>
    <t>The project launching was done in June 2014 and was attended by around  1230 participants  from different institutions (Pubic Institutions, CBOs and Development Partners). 81 Persons from Local government, civil society, NGOs, JAF and other project stakeholders attended a workshop on sharing experience with RV3CBA Project.</t>
  </si>
  <si>
    <t xml:space="preserve">Bidders to develop  a communication strategy have already submitted their proposals and are being evaluated, The website has been developed, The ToRs of developing the knoweledge management strategy are ready in procurement office but not yet advertised, the video recording company tender is under evaluation. 
 In addition, the FFs groups are still being formed within the project intervention area. So, participatory video will be viewed after the formation of the concerned FFs groups, The starting phase video is under development.
- MTV Studio is shooting a starting phase video. RV3CBA Project activities and events on community climate change adaptation have been covered and reported on Radio Rwanda, RC Musanze and RTV. 
For example, RV3CBA official launch, Training of Community Animators, RV3CBA meeting with its Partners, Local Steering Committee meeting and National Steering Committee.  Over 6 articles on climate adaptation messages have been published in local newspapers and websites.
</t>
  </si>
  <si>
    <t>The National Implementing Entity is happy with the Progress so far made by the Executing Entit. The key driving forces for these achievement are relying on high level political support from Hon. Minister of Natural Resources, the Director General of Rwanda Natural Resources Authority, the committed entire Project Implementation Unit and the Local Leaders. Also the current frameworks set by the Minitsry of Natural Resources especially having existing Memorandum of Understanding with Local Civil Society Organizations is promising since we can base on their existing skills and innovations to build on to sppeed up the project outputs. We can testify the project will keep the momentum of implementation since we have a strong commitment and cooperation with Local Leaders and local communities.</t>
  </si>
  <si>
    <t xml:space="preserve">Innocent MUSABYIMANA </t>
  </si>
  <si>
    <t xml:space="preserve">musasebin2000@yahoo.fr </t>
  </si>
  <si>
    <t>500 Ha bench terraces constructed, 1000 ha rehabilitated (progressive terraces by replanting agro forestry trees).</t>
  </si>
  <si>
    <t>55 groups (one for each cell)</t>
  </si>
  <si>
    <t>180 ha progressive terraces and  107ha  of bench terraces constructed</t>
  </si>
  <si>
    <t>Ongoing training for local communities that will end up by formulating the water user goups in the next year of 2015</t>
  </si>
  <si>
    <t xml:space="preserve"> 25.5ha  for Re-planting bamboo along rivers and 1000 check dams . As the project is still in middle of its first year of implemention, this indicator need more time to have impact in terms of reducing turbidity, it will be reported at mid-term of the project implementation. </t>
  </si>
  <si>
    <t xml:space="preserve"> This output has under it five indicators most of them related to watersheds management whereby; in year one (2014)  59 Ha bench terraces were planned to be constructed, 167 ha to be rehabilitated (progressive terraces and replanting agro forestry trees). other activities were related to Re-planting bamboo on river banks, Drainage works and to conduct a feasibity study for long term solution of Mugogo low land ( all these activities targeting to reduce the turbidity at 2% in 2014).</t>
  </si>
  <si>
    <t>Marginally Satisfactory</t>
  </si>
  <si>
    <t>Highly Satisfactory</t>
  </si>
  <si>
    <t>* In 2012, 13 people died, 598 households completely destroyed, 748 households partially destroyed       * In 2012, 6114 ha of crop land destroyed.</t>
  </si>
  <si>
    <t>* 30% decrease on baseline                                                                                                                                                                                                                                                                                                                                                         * 30% decrease</t>
  </si>
  <si>
    <t>* 8 Community Based Adaptation Plans (1 for each sector)                     *30 minutes spent by women for fetching water                        * 500 Ha bench terraces constructed, 1000 ha rehabilitated (progressive terraces by replanting agro forestry trees).      *High levels of turbidity in all rivers due to erosion</t>
  </si>
  <si>
    <t>* 0                      * 1hour spent by women for fetching water                * 0                * 20% reduction</t>
  </si>
  <si>
    <t xml:space="preserve">12,4% share of targeted HH income from non-farm activities. </t>
  </si>
  <si>
    <t xml:space="preserve">50% share of targeted HH income from non-farm activities. </t>
  </si>
  <si>
    <t>0 of extreme poor HH from high risk zone resettled in houses constructed in safe zone in compliance with national standards.      * 30% increase in annual HH income from diversified livelihoods (disaggregated by FHH/MHH).</t>
  </si>
  <si>
    <t>200 of extreme poor HH from high risk zone resettled in houses constructed in safe zone in compliance with national standards.    * &lt; 1,416,000</t>
  </si>
  <si>
    <t xml:space="preserve">2 sectors outside project area replicating community based adaptation approaches.              </t>
  </si>
  <si>
    <t>2.2.1</t>
  </si>
  <si>
    <t>150 stakeholders  received gender sensitisation training as part of climate risk management.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</si>
</sst>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quot;Yes&quot;;&quot;Yes&quot;;&quot;No&quot;"/>
    <numFmt numFmtId="166" formatCode="&quot;True&quot;;&quot;True&quot;;&quot;False&quot;"/>
    <numFmt numFmtId="167" formatCode="&quot;On&quot;;&quot;On&quot;;&quot;Off&quot;"/>
    <numFmt numFmtId="168" formatCode="[$€-2]\ #,##0.00_);[Red]\([$€-2]\ #,##0.00\)"/>
    <numFmt numFmtId="169" formatCode="_-* #,##0.00_-;\-* #,##0.00_-;_-* &quot;-&quot;??_-;_-@_-"/>
    <numFmt numFmtId="170" formatCode="_(* #,##0.0_);_(* \(#,##0.0\);_(* &quot;-&quot;??_);_(@_)"/>
    <numFmt numFmtId="171" formatCode="_(* #,##0_);_(* \(#,##0\);_(* &quot;-&quot;??_);_(@_)"/>
    <numFmt numFmtId="172" formatCode="mmm\-yyyy"/>
  </numFmts>
  <fonts count="10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9"/>
      <color indexed="8"/>
      <name val="Cambria"/>
      <family val="1"/>
    </font>
    <font>
      <sz val="7"/>
      <color indexed="8"/>
      <name val="Times New Roman"/>
      <family val="1"/>
    </font>
    <font>
      <sz val="9"/>
      <name val="Cambria"/>
      <family val="1"/>
    </font>
    <font>
      <sz val="7"/>
      <name val="Times New Roman"/>
      <family val="1"/>
    </font>
    <fon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10"/>
      <color indexed="8"/>
      <name val="Times New Roman"/>
      <family val="1"/>
    </font>
    <font>
      <b/>
      <sz val="8"/>
      <color indexed="63"/>
      <name val="Lucida Sans Unicode"/>
      <family val="2"/>
    </font>
    <font>
      <sz val="12"/>
      <color indexed="8"/>
      <name val="Calibri"/>
      <family val="2"/>
    </font>
    <font>
      <sz val="9"/>
      <color indexed="8"/>
      <name val="Times New Roman"/>
      <family val="1"/>
    </font>
    <font>
      <b/>
      <sz val="9"/>
      <color indexed="8"/>
      <name val="Times New Roman"/>
      <family val="1"/>
    </font>
    <font>
      <b/>
      <sz val="11"/>
      <color indexed="9"/>
      <name val="Times New Roman"/>
      <family val="1"/>
    </font>
    <font>
      <sz val="18"/>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b/>
      <sz val="10"/>
      <color rgb="FFFFFFFF"/>
      <name val="Times New Roman"/>
      <family val="1"/>
    </font>
    <font>
      <sz val="9"/>
      <color theme="1"/>
      <name val="Microsoft Sans Serif"/>
      <family val="2"/>
    </font>
    <font>
      <sz val="10"/>
      <color theme="1"/>
      <name val="Times New Roman"/>
      <family val="1"/>
    </font>
    <font>
      <b/>
      <sz val="8"/>
      <color rgb="FF464646"/>
      <name val="Lucida Sans Unicode"/>
      <family val="2"/>
    </font>
    <font>
      <sz val="12"/>
      <color theme="1"/>
      <name val="Calibri"/>
      <family val="2"/>
    </font>
    <font>
      <sz val="9"/>
      <color theme="1"/>
      <name val="Cambria"/>
      <family val="1"/>
    </font>
    <font>
      <sz val="9"/>
      <color theme="1"/>
      <name val="Times New Roman"/>
      <family val="1"/>
    </font>
    <font>
      <b/>
      <sz val="9"/>
      <color theme="1"/>
      <name val="Times New Roman"/>
      <family val="1"/>
    </font>
    <font>
      <sz val="9"/>
      <color rgb="FF000000"/>
      <name val="Times New Roman"/>
      <family val="1"/>
    </font>
    <font>
      <i/>
      <sz val="11"/>
      <color theme="1"/>
      <name val="Times New Roman"/>
      <family val="1"/>
    </font>
    <font>
      <b/>
      <sz val="11"/>
      <color rgb="FFFFFFFF"/>
      <name val="Times New Roman"/>
      <family val="1"/>
    </font>
    <font>
      <b/>
      <sz val="14"/>
      <color theme="0"/>
      <name val="Calibri"/>
      <family val="2"/>
    </font>
    <font>
      <b/>
      <sz val="10"/>
      <color theme="1"/>
      <name val="Times New Roman"/>
      <family val="1"/>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0" tint="-0.14999000728130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medium"/>
      <top style="medium"/>
      <bottom style="medium"/>
    </border>
    <border>
      <left style="medium"/>
      <right style="medium"/>
      <top/>
      <bottom style="thin"/>
    </border>
    <border>
      <left style="medium"/>
      <right style="medium"/>
      <top style="medium"/>
      <botto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thin"/>
      <top style="thin"/>
      <bottom/>
    </border>
    <border>
      <left style="thin"/>
      <right style="thin"/>
      <top style="thin"/>
      <bottom style="thin"/>
    </border>
    <border>
      <left style="thin"/>
      <right/>
      <top/>
      <bottom style="thin"/>
    </border>
    <border>
      <left style="thin"/>
      <right/>
      <top style="thin"/>
      <bottom style="thin"/>
    </border>
    <border>
      <left style="medium"/>
      <right style="thin"/>
      <top style="medium"/>
      <bottom style="thin"/>
    </border>
    <border>
      <left style="thin"/>
      <right/>
      <top style="medium"/>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style="medium"/>
      <top style="thin"/>
      <bottom style="thin"/>
    </border>
    <border>
      <left/>
      <right style="thin"/>
      <top style="thin"/>
      <bottom style="thin"/>
    </border>
    <border>
      <left/>
      <right style="medium"/>
      <top style="medium"/>
      <bottom style="thin"/>
    </border>
    <border>
      <left>
        <color indexed="63"/>
      </left>
      <right/>
      <top style="thin"/>
      <bottom style="thin"/>
    </border>
    <border>
      <left style="medium"/>
      <right style="medium"/>
      <top style="thin"/>
      <bottom/>
    </border>
    <border>
      <left/>
      <right style="medium"/>
      <top style="thin"/>
      <bottom/>
    </border>
    <border>
      <left>
        <color indexed="63"/>
      </left>
      <right/>
      <top>
        <color indexed="63"/>
      </top>
      <bottom style="thin"/>
    </border>
    <border>
      <left/>
      <right style="medium"/>
      <top style="thin"/>
      <bottom style="thin"/>
    </border>
    <border>
      <left style="medium"/>
      <right/>
      <top style="medium"/>
      <bottom style="medium"/>
    </border>
    <border>
      <left style="thin"/>
      <right style="medium"/>
      <top/>
      <bottom style="thin"/>
    </border>
    <border>
      <left style="medium"/>
      <right style="thin"/>
      <top style="thin"/>
      <bottom style="medium"/>
    </border>
    <border>
      <left style="thin"/>
      <right style="thin"/>
      <top style="thin"/>
      <bottom/>
    </border>
    <border>
      <left style="thin"/>
      <right style="thin"/>
      <top/>
      <bottom/>
    </border>
    <border>
      <left style="thin"/>
      <right style="thin"/>
      <top>
        <color indexed="63"/>
      </top>
      <bottom style="thin"/>
    </border>
    <border>
      <left>
        <color indexed="63"/>
      </left>
      <right/>
      <top style="thin"/>
      <bottom/>
    </border>
    <border>
      <left/>
      <right style="medium"/>
      <top/>
      <bottom style="thin"/>
    </border>
    <border>
      <left style="medium"/>
      <right/>
      <top style="thin"/>
      <bottom style="thin"/>
    </border>
    <border>
      <left>
        <color indexed="63"/>
      </left>
      <right/>
      <top style="thin"/>
      <bottom style="medium"/>
    </border>
    <border>
      <left/>
      <right style="medium"/>
      <top style="thin"/>
      <bottom style="medium"/>
    </border>
    <border>
      <left/>
      <right style="medium">
        <color rgb="FF000000"/>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37">
    <xf numFmtId="0" fontId="0" fillId="0" borderId="0" xfId="0" applyFont="1" applyAlignment="1">
      <alignment/>
    </xf>
    <xf numFmtId="0" fontId="81" fillId="0" borderId="0" xfId="0" applyFont="1" applyFill="1" applyAlignment="1" applyProtection="1">
      <alignment/>
      <protection/>
    </xf>
    <xf numFmtId="0" fontId="81"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1" fontId="2" fillId="33" borderId="10" xfId="0" applyNumberFormat="1" applyFont="1" applyFill="1" applyBorder="1" applyAlignment="1" applyProtection="1">
      <alignment horizontal="left"/>
      <protection locked="0"/>
    </xf>
    <xf numFmtId="1" fontId="2" fillId="33" borderId="11"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0" xfId="0" applyFont="1" applyFill="1" applyBorder="1" applyAlignment="1" applyProtection="1">
      <alignment/>
      <protection locked="0"/>
    </xf>
    <xf numFmtId="164" fontId="2" fillId="33" borderId="12" xfId="0" applyNumberFormat="1" applyFont="1" applyFill="1" applyBorder="1" applyAlignment="1" applyProtection="1">
      <alignment horizontal="left"/>
      <protection locked="0"/>
    </xf>
    <xf numFmtId="0" fontId="81" fillId="0" borderId="0" xfId="0" applyFont="1" applyAlignment="1">
      <alignment horizontal="left" vertical="center"/>
    </xf>
    <xf numFmtId="0" fontId="81" fillId="0" borderId="0" xfId="0" applyFont="1" applyAlignment="1">
      <alignment/>
    </xf>
    <xf numFmtId="0" fontId="81" fillId="0" borderId="0" xfId="0" applyFont="1" applyFill="1" applyAlignment="1">
      <alignment/>
    </xf>
    <xf numFmtId="0" fontId="3" fillId="0" borderId="0" xfId="0" applyFont="1" applyFill="1" applyBorder="1" applyAlignment="1" applyProtection="1">
      <alignment horizontal="center" vertical="top" wrapText="1"/>
      <protection/>
    </xf>
    <xf numFmtId="0" fontId="2" fillId="33" borderId="13"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4"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81"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1" fillId="0" borderId="0" xfId="0" applyFont="1" applyAlignment="1">
      <alignment/>
    </xf>
    <xf numFmtId="0" fontId="16" fillId="33" borderId="15" xfId="0" applyFont="1" applyFill="1" applyBorder="1" applyAlignment="1" applyProtection="1">
      <alignment vertical="top" wrapText="1"/>
      <protection/>
    </xf>
    <xf numFmtId="0" fontId="16" fillId="33" borderId="15" xfId="0" applyFont="1" applyFill="1" applyBorder="1" applyAlignment="1" applyProtection="1">
      <alignment horizontal="center" vertical="top" wrapText="1"/>
      <protection/>
    </xf>
    <xf numFmtId="0" fontId="15" fillId="33" borderId="16" xfId="0" applyFont="1" applyFill="1" applyBorder="1" applyAlignment="1" applyProtection="1">
      <alignment vertical="top" wrapText="1"/>
      <protection/>
    </xf>
    <xf numFmtId="0" fontId="15" fillId="33" borderId="11"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0" fillId="0" borderId="0" xfId="0" applyAlignment="1">
      <alignment horizontal="center" vertical="center"/>
    </xf>
    <xf numFmtId="0" fontId="82" fillId="10" borderId="17" xfId="0" applyFont="1" applyFill="1" applyBorder="1" applyAlignment="1">
      <alignment horizontal="center" vertical="center" wrapText="1"/>
    </xf>
    <xf numFmtId="0" fontId="82" fillId="10" borderId="15" xfId="0" applyFont="1" applyFill="1" applyBorder="1" applyAlignment="1">
      <alignment horizontal="center" vertical="center" wrapText="1"/>
    </xf>
    <xf numFmtId="0" fontId="82" fillId="33" borderId="17" xfId="0" applyFont="1" applyFill="1" applyBorder="1" applyAlignment="1">
      <alignment vertical="top" wrapText="1"/>
    </xf>
    <xf numFmtId="0" fontId="82" fillId="33" borderId="0" xfId="0" applyFont="1" applyFill="1" applyBorder="1" applyAlignment="1">
      <alignment horizontal="left" vertical="top" wrapText="1"/>
    </xf>
    <xf numFmtId="0" fontId="82"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83" fillId="33" borderId="0" xfId="0" applyFont="1" applyFill="1" applyBorder="1" applyAlignment="1" applyProtection="1">
      <alignment vertical="top" wrapText="1"/>
      <protection/>
    </xf>
    <xf numFmtId="0" fontId="82" fillId="33" borderId="0" xfId="0" applyFont="1" applyFill="1" applyBorder="1" applyAlignment="1">
      <alignment horizontal="center" vertical="top" wrapText="1"/>
    </xf>
    <xf numFmtId="0" fontId="73" fillId="33" borderId="0" xfId="54" applyFill="1" applyBorder="1" applyAlignment="1" applyProtection="1">
      <alignment horizontal="center" vertical="top" wrapText="1"/>
      <protection/>
    </xf>
    <xf numFmtId="0" fontId="84" fillId="34" borderId="18" xfId="0" applyFont="1" applyFill="1" applyBorder="1" applyAlignment="1">
      <alignment horizontal="center" vertical="center" wrapText="1"/>
    </xf>
    <xf numFmtId="0" fontId="17" fillId="10" borderId="19" xfId="0" applyFont="1" applyFill="1" applyBorder="1" applyAlignment="1" applyProtection="1">
      <alignment horizontal="left" vertical="top" wrapText="1"/>
      <protection/>
    </xf>
    <xf numFmtId="0" fontId="83" fillId="10" borderId="20" xfId="0" applyFont="1" applyFill="1" applyBorder="1" applyAlignment="1" applyProtection="1">
      <alignment vertical="top" wrapText="1"/>
      <protection/>
    </xf>
    <xf numFmtId="0" fontId="2" fillId="10" borderId="21" xfId="0" applyFont="1" applyFill="1" applyBorder="1" applyAlignment="1" applyProtection="1">
      <alignment/>
      <protection/>
    </xf>
    <xf numFmtId="0" fontId="2" fillId="10" borderId="22" xfId="0" applyFont="1" applyFill="1" applyBorder="1" applyAlignment="1" applyProtection="1">
      <alignment horizontal="left" vertical="center"/>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protection/>
    </xf>
    <xf numFmtId="0" fontId="2" fillId="10" borderId="25"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10" borderId="26" xfId="0" applyFont="1" applyFill="1" applyBorder="1" applyAlignment="1" applyProtection="1">
      <alignment/>
      <protection/>
    </xf>
    <xf numFmtId="0" fontId="2" fillId="10" borderId="27" xfId="0" applyFont="1" applyFill="1" applyBorder="1" applyAlignment="1" applyProtection="1">
      <alignment vertical="top" wrapText="1"/>
      <protection/>
    </xf>
    <xf numFmtId="0" fontId="2" fillId="10" borderId="28" xfId="0" applyFont="1" applyFill="1" applyBorder="1" applyAlignment="1" applyProtection="1">
      <alignment/>
      <protection/>
    </xf>
    <xf numFmtId="0" fontId="15" fillId="10" borderId="25" xfId="0" applyFont="1" applyFill="1" applyBorder="1" applyAlignment="1" applyProtection="1">
      <alignment vertical="top" wrapText="1"/>
      <protection/>
    </xf>
    <xf numFmtId="0" fontId="15" fillId="10" borderId="24"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1" fillId="10" borderId="28" xfId="0" applyFont="1" applyFill="1" applyBorder="1" applyAlignment="1" applyProtection="1">
      <alignment vertical="top" wrapText="1"/>
      <protection/>
    </xf>
    <xf numFmtId="0" fontId="81" fillId="10" borderId="21" xfId="0" applyFont="1" applyFill="1" applyBorder="1" applyAlignment="1">
      <alignment horizontal="left" vertical="center"/>
    </xf>
    <xf numFmtId="0" fontId="81" fillId="10" borderId="22" xfId="0" applyFont="1" applyFill="1" applyBorder="1" applyAlignment="1">
      <alignment horizontal="left" vertical="center"/>
    </xf>
    <xf numFmtId="0" fontId="81" fillId="10" borderId="22" xfId="0" applyFont="1" applyFill="1" applyBorder="1" applyAlignment="1">
      <alignment/>
    </xf>
    <xf numFmtId="0" fontId="81" fillId="10" borderId="23" xfId="0" applyFont="1" applyFill="1" applyBorder="1" applyAlignment="1">
      <alignment/>
    </xf>
    <xf numFmtId="0" fontId="81" fillId="10" borderId="24" xfId="0" applyFont="1" applyFill="1" applyBorder="1" applyAlignment="1">
      <alignment horizontal="left" vertical="center"/>
    </xf>
    <xf numFmtId="0" fontId="2" fillId="10" borderId="25"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6" xfId="0" applyFont="1" applyFill="1" applyBorder="1" applyAlignment="1" applyProtection="1">
      <alignment horizontal="left" vertical="center" wrapText="1"/>
      <protection/>
    </xf>
    <xf numFmtId="0" fontId="3" fillId="10" borderId="27" xfId="0" applyFont="1" applyFill="1" applyBorder="1" applyAlignment="1" applyProtection="1">
      <alignment vertical="top" wrapText="1"/>
      <protection/>
    </xf>
    <xf numFmtId="0" fontId="2" fillId="10" borderId="28" xfId="0" applyFont="1" applyFill="1" applyBorder="1" applyAlignment="1" applyProtection="1">
      <alignment vertical="top" wrapText="1"/>
      <protection/>
    </xf>
    <xf numFmtId="0" fontId="81" fillId="10" borderId="22" xfId="0" applyFont="1" applyFill="1" applyBorder="1" applyAlignment="1" applyProtection="1">
      <alignment/>
      <protection/>
    </xf>
    <xf numFmtId="0" fontId="81" fillId="10" borderId="23" xfId="0" applyFont="1" applyFill="1" applyBorder="1" applyAlignment="1" applyProtection="1">
      <alignment/>
      <protection/>
    </xf>
    <xf numFmtId="0" fontId="81" fillId="10" borderId="0" xfId="0" applyFont="1" applyFill="1" applyBorder="1" applyAlignment="1" applyProtection="1">
      <alignment/>
      <protection/>
    </xf>
    <xf numFmtId="0" fontId="81" fillId="10" borderId="25"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5"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7" xfId="0" applyFont="1" applyFill="1" applyBorder="1" applyAlignment="1" applyProtection="1">
      <alignment/>
      <protection/>
    </xf>
    <xf numFmtId="0" fontId="85" fillId="0" borderId="15" xfId="0" applyFont="1" applyBorder="1" applyAlignment="1">
      <alignment horizontal="center" readingOrder="1"/>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0" borderId="0" xfId="0" applyFill="1" applyBorder="1" applyAlignment="1">
      <alignment/>
    </xf>
    <xf numFmtId="0" fontId="14" fillId="10" borderId="25" xfId="0" applyFont="1" applyFill="1" applyBorder="1" applyAlignment="1" applyProtection="1">
      <alignment/>
      <protection/>
    </xf>
    <xf numFmtId="0" fontId="0" fillId="10" borderId="25" xfId="0" applyFill="1" applyBorder="1" applyAlignment="1">
      <alignment/>
    </xf>
    <xf numFmtId="0" fontId="86" fillId="10" borderId="21" xfId="0" applyFont="1" applyFill="1" applyBorder="1" applyAlignment="1">
      <alignment vertical="center"/>
    </xf>
    <xf numFmtId="0" fontId="86" fillId="10" borderId="24" xfId="0" applyFont="1" applyFill="1" applyBorder="1" applyAlignment="1">
      <alignment vertical="center"/>
    </xf>
    <xf numFmtId="0" fontId="86"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Fill="1" applyBorder="1" applyAlignment="1">
      <alignment horizontal="left"/>
    </xf>
    <xf numFmtId="0" fontId="3" fillId="33" borderId="15" xfId="0" applyFont="1" applyFill="1" applyBorder="1" applyAlignment="1" applyProtection="1">
      <alignment horizontal="center" vertical="center" wrapText="1"/>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3" fillId="10" borderId="17" xfId="0" applyFont="1" applyFill="1" applyBorder="1" applyAlignment="1" applyProtection="1">
      <alignment vertical="center" wrapText="1"/>
      <protection/>
    </xf>
    <xf numFmtId="0" fontId="3" fillId="10" borderId="0" xfId="0" applyFont="1" applyFill="1" applyBorder="1" applyAlignment="1" applyProtection="1">
      <alignment horizontal="center" vertical="center" wrapText="1"/>
      <protection/>
    </xf>
    <xf numFmtId="0" fontId="0" fillId="10" borderId="22" xfId="0" applyFill="1" applyBorder="1" applyAlignment="1">
      <alignment/>
    </xf>
    <xf numFmtId="0" fontId="0" fillId="10" borderId="0" xfId="0" applyFill="1" applyBorder="1" applyAlignment="1">
      <alignment/>
    </xf>
    <xf numFmtId="0" fontId="81" fillId="10" borderId="21" xfId="0" applyFont="1" applyFill="1" applyBorder="1" applyAlignment="1">
      <alignment/>
    </xf>
    <xf numFmtId="0" fontId="81" fillId="10" borderId="24" xfId="0" applyFont="1" applyFill="1" applyBorder="1" applyAlignment="1">
      <alignment/>
    </xf>
    <xf numFmtId="0" fontId="81" fillId="10" borderId="25" xfId="0" applyFont="1" applyFill="1" applyBorder="1" applyAlignment="1">
      <alignment/>
    </xf>
    <xf numFmtId="0" fontId="87" fillId="10" borderId="0" xfId="0" applyFont="1" applyFill="1" applyBorder="1" applyAlignment="1">
      <alignment/>
    </xf>
    <xf numFmtId="0" fontId="88" fillId="10" borderId="0" xfId="0" applyFont="1" applyFill="1" applyBorder="1" applyAlignment="1">
      <alignment/>
    </xf>
    <xf numFmtId="0" fontId="87" fillId="0" borderId="29" xfId="0" applyFont="1" applyFill="1" applyBorder="1" applyAlignment="1">
      <alignment vertical="top" wrapText="1"/>
    </xf>
    <xf numFmtId="0" fontId="87" fillId="0" borderId="28" xfId="0" applyFont="1" applyFill="1" applyBorder="1" applyAlignment="1">
      <alignment vertical="top" wrapText="1"/>
    </xf>
    <xf numFmtId="0" fontId="87" fillId="0" borderId="30" xfId="0" applyFont="1" applyFill="1" applyBorder="1" applyAlignment="1">
      <alignment vertical="top" wrapText="1"/>
    </xf>
    <xf numFmtId="0" fontId="87" fillId="0" borderId="25" xfId="0" applyFont="1" applyFill="1" applyBorder="1" applyAlignment="1">
      <alignment vertical="top" wrapText="1"/>
    </xf>
    <xf numFmtId="0" fontId="87" fillId="0" borderId="15" xfId="0" applyFont="1" applyFill="1" applyBorder="1" applyAlignment="1">
      <alignment vertical="top" wrapText="1"/>
    </xf>
    <xf numFmtId="0" fontId="87" fillId="0" borderId="31" xfId="0" applyFont="1" applyFill="1" applyBorder="1" applyAlignment="1">
      <alignment vertical="top" wrapText="1"/>
    </xf>
    <xf numFmtId="0" fontId="87" fillId="0" borderId="15" xfId="0" applyFont="1" applyFill="1" applyBorder="1" applyAlignment="1">
      <alignment/>
    </xf>
    <xf numFmtId="0" fontId="81" fillId="0" borderId="15" xfId="0" applyFont="1" applyFill="1" applyBorder="1" applyAlignment="1">
      <alignment vertical="top" wrapText="1"/>
    </xf>
    <xf numFmtId="0" fontId="81" fillId="10" borderId="27" xfId="0" applyFont="1" applyFill="1" applyBorder="1" applyAlignment="1">
      <alignment/>
    </xf>
    <xf numFmtId="0" fontId="89" fillId="0" borderId="15" xfId="0" applyFont="1" applyFill="1" applyBorder="1" applyAlignment="1">
      <alignment horizontal="center" vertical="top" wrapText="1"/>
    </xf>
    <xf numFmtId="0" fontId="89" fillId="0" borderId="31" xfId="0" applyFont="1" applyFill="1" applyBorder="1" applyAlignment="1">
      <alignment horizontal="center" vertical="top" wrapText="1"/>
    </xf>
    <xf numFmtId="0" fontId="89" fillId="0" borderId="15"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33" borderId="32" xfId="0" applyFont="1" applyFill="1" applyBorder="1" applyAlignment="1" applyProtection="1">
      <alignment horizontal="center" vertical="center" wrapText="1"/>
      <protection/>
    </xf>
    <xf numFmtId="0" fontId="2" fillId="33" borderId="10" xfId="0" applyFont="1" applyFill="1" applyBorder="1" applyAlignment="1" applyProtection="1">
      <alignment vertical="top" wrapText="1"/>
      <protection/>
    </xf>
    <xf numFmtId="0" fontId="81" fillId="0" borderId="0" xfId="0" applyFont="1" applyFill="1" applyAlignment="1" applyProtection="1">
      <alignment horizontal="right"/>
      <protection/>
    </xf>
    <xf numFmtId="0" fontId="81" fillId="10" borderId="21" xfId="0" applyFont="1" applyFill="1" applyBorder="1" applyAlignment="1" applyProtection="1">
      <alignment horizontal="right"/>
      <protection/>
    </xf>
    <xf numFmtId="0" fontId="81" fillId="10" borderId="22" xfId="0" applyFont="1" applyFill="1" applyBorder="1" applyAlignment="1" applyProtection="1">
      <alignment horizontal="right"/>
      <protection/>
    </xf>
    <xf numFmtId="0" fontId="81" fillId="10" borderId="24" xfId="0" applyFont="1" applyFill="1" applyBorder="1" applyAlignment="1" applyProtection="1">
      <alignment horizontal="right"/>
      <protection/>
    </xf>
    <xf numFmtId="0" fontId="81"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4" xfId="0" applyFont="1" applyFill="1" applyBorder="1" applyAlignment="1" applyProtection="1">
      <alignment horizontal="right" vertical="top" wrapText="1"/>
      <protection/>
    </xf>
    <xf numFmtId="0" fontId="90"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33" borderId="33" xfId="0" applyFont="1" applyFill="1" applyBorder="1" applyAlignment="1" applyProtection="1">
      <alignment vertical="top" wrapText="1"/>
      <protection/>
    </xf>
    <xf numFmtId="0" fontId="3" fillId="33" borderId="32" xfId="0" applyFont="1" applyFill="1" applyBorder="1" applyAlignment="1" applyProtection="1">
      <alignment horizontal="right" vertical="center" wrapText="1"/>
      <protection/>
    </xf>
    <xf numFmtId="0" fontId="3" fillId="33" borderId="20" xfId="0" applyFont="1" applyFill="1" applyBorder="1" applyAlignment="1" applyProtection="1">
      <alignment horizontal="center" vertical="center" wrapText="1"/>
      <protection/>
    </xf>
    <xf numFmtId="0" fontId="91" fillId="33" borderId="15" xfId="0" applyFont="1" applyFill="1" applyBorder="1" applyAlignment="1" applyProtection="1">
      <alignment horizontal="center"/>
      <protection/>
    </xf>
    <xf numFmtId="0" fontId="2" fillId="10" borderId="0" xfId="0" applyFont="1" applyFill="1" applyBorder="1" applyAlignment="1" applyProtection="1">
      <alignment horizontal="left" vertical="top" wrapText="1"/>
      <protection/>
    </xf>
    <xf numFmtId="0" fontId="90" fillId="10" borderId="15" xfId="0" applyFont="1" applyFill="1" applyBorder="1" applyAlignment="1">
      <alignment horizontal="center" vertical="center" wrapText="1"/>
    </xf>
    <xf numFmtId="0" fontId="81" fillId="10" borderId="26" xfId="0" applyFont="1" applyFill="1" applyBorder="1" applyAlignment="1">
      <alignment/>
    </xf>
    <xf numFmtId="0" fontId="81" fillId="10" borderId="28" xfId="0" applyFont="1" applyFill="1" applyBorder="1" applyAlignment="1">
      <alignment/>
    </xf>
    <xf numFmtId="0" fontId="92" fillId="34" borderId="31" xfId="0" applyFont="1" applyFill="1" applyBorder="1" applyAlignment="1">
      <alignment horizontal="center" vertical="center" wrapText="1"/>
    </xf>
    <xf numFmtId="0" fontId="92" fillId="34" borderId="23" xfId="0" applyFont="1" applyFill="1" applyBorder="1" applyAlignment="1">
      <alignment horizontal="center" vertical="center" wrapText="1"/>
    </xf>
    <xf numFmtId="0" fontId="24" fillId="0" borderId="19" xfId="0" applyFont="1" applyBorder="1" applyAlignment="1" applyProtection="1">
      <alignment vertical="top" wrapText="1"/>
      <protection/>
    </xf>
    <xf numFmtId="0" fontId="24" fillId="0" borderId="19" xfId="0" applyFont="1" applyBorder="1" applyAlignment="1" applyProtection="1">
      <alignment horizontal="left" vertical="top" wrapText="1"/>
      <protection/>
    </xf>
    <xf numFmtId="0" fontId="24" fillId="0" borderId="20" xfId="0" applyFont="1" applyBorder="1" applyAlignment="1" applyProtection="1">
      <alignment vertical="top" wrapText="1"/>
      <protection/>
    </xf>
    <xf numFmtId="0" fontId="93" fillId="0" borderId="20" xfId="0" applyFont="1" applyBorder="1" applyAlignment="1" applyProtection="1">
      <alignment vertical="top" wrapText="1"/>
      <protection/>
    </xf>
    <xf numFmtId="0" fontId="92" fillId="34" borderId="15" xfId="0" applyFont="1" applyFill="1" applyBorder="1" applyAlignment="1">
      <alignment horizontal="center" vertical="center" wrapText="1"/>
    </xf>
    <xf numFmtId="0" fontId="92" fillId="34" borderId="31" xfId="0" applyFont="1" applyFill="1" applyBorder="1" applyAlignment="1">
      <alignment horizontal="center" vertical="center" wrapText="1"/>
    </xf>
    <xf numFmtId="0" fontId="94" fillId="0" borderId="0" xfId="0" applyFont="1" applyFill="1" applyBorder="1" applyAlignment="1">
      <alignment horizontal="center" vertical="center"/>
    </xf>
    <xf numFmtId="0" fontId="94" fillId="0" borderId="0" xfId="0" applyFont="1" applyFill="1" applyBorder="1" applyAlignment="1">
      <alignment horizontal="left"/>
    </xf>
    <xf numFmtId="0" fontId="94" fillId="0" borderId="0" xfId="0" applyFont="1" applyBorder="1" applyAlignment="1">
      <alignment horizontal="center" vertical="center"/>
    </xf>
    <xf numFmtId="0" fontId="94" fillId="0" borderId="0" xfId="0" applyFont="1" applyAlignment="1">
      <alignment horizontal="center" vertical="center"/>
    </xf>
    <xf numFmtId="0" fontId="95" fillId="0" borderId="0" xfId="0" applyFont="1" applyAlignment="1">
      <alignment/>
    </xf>
    <xf numFmtId="0" fontId="96" fillId="0" borderId="0" xfId="0" applyFont="1" applyAlignment="1">
      <alignment horizontal="justify" wrapText="1"/>
    </xf>
    <xf numFmtId="17" fontId="2" fillId="33" borderId="11" xfId="0" applyNumberFormat="1" applyFont="1" applyFill="1" applyBorder="1" applyAlignment="1" applyProtection="1">
      <alignment horizontal="center"/>
      <protection/>
    </xf>
    <xf numFmtId="17" fontId="2" fillId="33" borderId="12" xfId="0" applyNumberFormat="1" applyFont="1" applyFill="1" applyBorder="1" applyAlignment="1" applyProtection="1">
      <alignment horizontal="center"/>
      <protection/>
    </xf>
    <xf numFmtId="0" fontId="2" fillId="33" borderId="15" xfId="0" applyNumberFormat="1" applyFont="1" applyFill="1" applyBorder="1" applyAlignment="1" applyProtection="1">
      <alignment vertical="top" wrapText="1"/>
      <protection locked="0"/>
    </xf>
    <xf numFmtId="0" fontId="73" fillId="33" borderId="15" xfId="54" applyFill="1" applyBorder="1" applyAlignment="1" applyProtection="1">
      <alignment vertical="top" wrapText="1"/>
      <protection locked="0"/>
    </xf>
    <xf numFmtId="0" fontId="73" fillId="33" borderId="11" xfId="54" applyFill="1" applyBorder="1" applyAlignment="1" applyProtection="1">
      <alignment/>
      <protection locked="0"/>
    </xf>
    <xf numFmtId="0" fontId="2" fillId="33" borderId="12" xfId="0" applyFont="1" applyFill="1" applyBorder="1" applyAlignment="1" applyProtection="1">
      <alignment/>
      <protection locked="0"/>
    </xf>
    <xf numFmtId="0" fontId="15" fillId="33" borderId="34" xfId="0" applyFont="1" applyFill="1" applyBorder="1" applyAlignment="1" applyProtection="1">
      <alignment vertical="top" wrapText="1"/>
      <protection/>
    </xf>
    <xf numFmtId="3" fontId="2" fillId="33" borderId="35" xfId="0" applyNumberFormat="1" applyFont="1" applyFill="1" applyBorder="1" applyAlignment="1" applyProtection="1">
      <alignment vertical="top" wrapText="1"/>
      <protection/>
    </xf>
    <xf numFmtId="3" fontId="2" fillId="33" borderId="36" xfId="0" applyNumberFormat="1" applyFont="1" applyFill="1" applyBorder="1" applyAlignment="1" applyProtection="1">
      <alignment vertical="top" wrapText="1"/>
      <protection/>
    </xf>
    <xf numFmtId="0" fontId="2" fillId="33" borderId="37" xfId="0" applyFont="1" applyFill="1" applyBorder="1" applyAlignment="1" applyProtection="1">
      <alignment vertical="top" wrapText="1"/>
      <protection/>
    </xf>
    <xf numFmtId="0" fontId="3" fillId="33" borderId="21"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171" fontId="3" fillId="33" borderId="38" xfId="42" applyNumberFormat="1" applyFont="1" applyFill="1" applyBorder="1" applyAlignment="1" applyProtection="1">
      <alignment vertical="top" wrapText="1"/>
      <protection/>
    </xf>
    <xf numFmtId="0" fontId="97" fillId="0" borderId="39" xfId="0" applyFont="1" applyBorder="1" applyAlignment="1">
      <alignment vertical="top" wrapText="1"/>
    </xf>
    <xf numFmtId="0" fontId="97" fillId="0" borderId="40" xfId="0" applyFont="1" applyBorder="1" applyAlignment="1">
      <alignment vertical="top" wrapText="1"/>
    </xf>
    <xf numFmtId="0" fontId="97" fillId="0" borderId="40" xfId="0" applyFont="1" applyFill="1" applyBorder="1" applyAlignment="1">
      <alignment vertical="top" wrapText="1"/>
    </xf>
    <xf numFmtId="0" fontId="30" fillId="0" borderId="40" xfId="0" applyFont="1" applyFill="1" applyBorder="1" applyAlignment="1">
      <alignment vertical="top" wrapText="1"/>
    </xf>
    <xf numFmtId="3" fontId="2" fillId="33" borderId="41" xfId="0" applyNumberFormat="1" applyFont="1" applyFill="1" applyBorder="1" applyAlignment="1" applyProtection="1">
      <alignment vertical="top" wrapText="1"/>
      <protection/>
    </xf>
    <xf numFmtId="171" fontId="2" fillId="33" borderId="41" xfId="42" applyNumberFormat="1" applyFont="1" applyFill="1" applyBorder="1" applyAlignment="1" applyProtection="1">
      <alignment vertical="top" wrapText="1"/>
      <protection/>
    </xf>
    <xf numFmtId="3" fontId="3" fillId="33" borderId="41" xfId="0" applyNumberFormat="1" applyFont="1" applyFill="1" applyBorder="1" applyAlignment="1" applyProtection="1">
      <alignment vertical="top" wrapText="1"/>
      <protection/>
    </xf>
    <xf numFmtId="171" fontId="16" fillId="33" borderId="41" xfId="0" applyNumberFormat="1" applyFont="1" applyFill="1" applyBorder="1" applyAlignment="1" applyProtection="1">
      <alignment vertical="top" wrapText="1"/>
      <protection/>
    </xf>
    <xf numFmtId="171" fontId="2" fillId="33" borderId="0" xfId="42" applyNumberFormat="1" applyFont="1" applyFill="1" applyBorder="1" applyAlignment="1" applyProtection="1">
      <alignment vertical="top" wrapText="1"/>
      <protection/>
    </xf>
    <xf numFmtId="4" fontId="81" fillId="0" borderId="0" xfId="0" applyNumberFormat="1" applyFont="1" applyAlignment="1">
      <alignment/>
    </xf>
    <xf numFmtId="43" fontId="3" fillId="0" borderId="0" xfId="0" applyNumberFormat="1"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3" fontId="4" fillId="0" borderId="34" xfId="0" applyNumberFormat="1" applyFont="1" applyBorder="1" applyAlignment="1">
      <alignment/>
    </xf>
    <xf numFmtId="0" fontId="98" fillId="0" borderId="29" xfId="0" applyFont="1" applyBorder="1" applyAlignment="1">
      <alignment horizontal="justify" vertical="top" wrapText="1"/>
    </xf>
    <xf numFmtId="171" fontId="15" fillId="0" borderId="34" xfId="42" applyNumberFormat="1" applyFont="1" applyBorder="1" applyAlignment="1">
      <alignment/>
    </xf>
    <xf numFmtId="0" fontId="4" fillId="0" borderId="34" xfId="0" applyFont="1" applyBorder="1" applyAlignment="1">
      <alignment/>
    </xf>
    <xf numFmtId="171" fontId="15" fillId="0" borderId="34" xfId="42" applyNumberFormat="1" applyFont="1" applyBorder="1" applyAlignment="1">
      <alignment horizontal="right"/>
    </xf>
    <xf numFmtId="0" fontId="99" fillId="0" borderId="29" xfId="0" applyFont="1" applyBorder="1" applyAlignment="1">
      <alignment horizontal="justify" vertical="top" wrapText="1"/>
    </xf>
    <xf numFmtId="0" fontId="33" fillId="0" borderId="34" xfId="0" applyFont="1" applyBorder="1" applyAlignment="1">
      <alignment/>
    </xf>
    <xf numFmtId="15" fontId="2" fillId="33" borderId="10" xfId="0" applyNumberFormat="1" applyFont="1" applyFill="1" applyBorder="1" applyAlignment="1" applyProtection="1">
      <alignment vertical="top" wrapText="1"/>
      <protection/>
    </xf>
    <xf numFmtId="3" fontId="81" fillId="0" borderId="0" xfId="0" applyNumberFormat="1" applyFont="1" applyAlignment="1">
      <alignment/>
    </xf>
    <xf numFmtId="3" fontId="100" fillId="0" borderId="0" xfId="0" applyNumberFormat="1" applyFont="1" applyFill="1" applyBorder="1" applyAlignment="1">
      <alignment horizontal="right" vertical="top" wrapText="1"/>
    </xf>
    <xf numFmtId="0" fontId="82" fillId="0" borderId="0" xfId="0" applyFont="1" applyAlignment="1">
      <alignment vertical="top" wrapText="1"/>
    </xf>
    <xf numFmtId="0" fontId="82" fillId="33" borderId="15" xfId="0" applyNumberFormat="1" applyFont="1" applyFill="1" applyBorder="1" applyAlignment="1">
      <alignment vertical="top" wrapText="1"/>
    </xf>
    <xf numFmtId="0" fontId="82" fillId="33" borderId="15" xfId="0" applyFont="1" applyFill="1" applyBorder="1" applyAlignment="1">
      <alignment vertical="top" wrapText="1"/>
    </xf>
    <xf numFmtId="0" fontId="82" fillId="0" borderId="0" xfId="0" applyFont="1" applyAlignment="1">
      <alignment vertical="top"/>
    </xf>
    <xf numFmtId="0" fontId="3" fillId="10" borderId="34" xfId="0" applyFont="1" applyFill="1" applyBorder="1" applyAlignment="1" applyProtection="1">
      <alignment horizontal="left" vertical="center" wrapText="1"/>
      <protection/>
    </xf>
    <xf numFmtId="0" fontId="82" fillId="33" borderId="34" xfId="0" applyFont="1" applyFill="1" applyBorder="1" applyAlignment="1">
      <alignment vertical="top" wrapText="1"/>
    </xf>
    <xf numFmtId="0" fontId="82" fillId="33" borderId="34" xfId="0" applyFont="1" applyFill="1" applyBorder="1" applyAlignment="1">
      <alignment vertical="top"/>
    </xf>
    <xf numFmtId="0" fontId="82" fillId="0" borderId="34" xfId="0" applyFont="1" applyBorder="1" applyAlignment="1">
      <alignment vertical="top" wrapText="1"/>
    </xf>
    <xf numFmtId="0" fontId="82" fillId="33" borderId="34" xfId="0" applyNumberFormat="1" applyFont="1" applyFill="1" applyBorder="1" applyAlignment="1">
      <alignment vertical="top" wrapText="1"/>
    </xf>
    <xf numFmtId="0" fontId="2" fillId="10" borderId="34" xfId="0" applyFont="1" applyFill="1" applyBorder="1" applyAlignment="1" applyProtection="1">
      <alignment horizontal="left" vertical="center" wrapText="1"/>
      <protection/>
    </xf>
    <xf numFmtId="0" fontId="2" fillId="35" borderId="34" xfId="0" applyFont="1" applyFill="1" applyBorder="1" applyAlignment="1" applyProtection="1">
      <alignment horizontal="right" vertical="center"/>
      <protection/>
    </xf>
    <xf numFmtId="0" fontId="2" fillId="35" borderId="34" xfId="0" applyFont="1" applyFill="1" applyBorder="1" applyAlignment="1" applyProtection="1">
      <alignment horizontal="left" vertical="center"/>
      <protection/>
    </xf>
    <xf numFmtId="0" fontId="2" fillId="10" borderId="34" xfId="0" applyFont="1" applyFill="1" applyBorder="1" applyAlignment="1" applyProtection="1">
      <alignment horizontal="right" vertical="center"/>
      <protection/>
    </xf>
    <xf numFmtId="0" fontId="2" fillId="10" borderId="34" xfId="0" applyFont="1" applyFill="1" applyBorder="1" applyAlignment="1" applyProtection="1">
      <alignment horizontal="left" vertical="center"/>
      <protection/>
    </xf>
    <xf numFmtId="0" fontId="2" fillId="10" borderId="34" xfId="0" applyFont="1" applyFill="1" applyBorder="1" applyAlignment="1" applyProtection="1">
      <alignment horizontal="right"/>
      <protection/>
    </xf>
    <xf numFmtId="0" fontId="0" fillId="10" borderId="34" xfId="0" applyFill="1" applyBorder="1" applyAlignment="1">
      <alignment/>
    </xf>
    <xf numFmtId="0" fontId="11" fillId="10" borderId="34" xfId="0" applyFont="1" applyFill="1" applyBorder="1" applyAlignment="1" applyProtection="1">
      <alignment horizontal="left" vertical="center" wrapText="1"/>
      <protection/>
    </xf>
    <xf numFmtId="0" fontId="13" fillId="10" borderId="34" xfId="0" applyFont="1" applyFill="1" applyBorder="1" applyAlignment="1" applyProtection="1">
      <alignment horizontal="left" vertical="center"/>
      <protection/>
    </xf>
    <xf numFmtId="0" fontId="3" fillId="10" borderId="34" xfId="0" applyFont="1" applyFill="1" applyBorder="1" applyAlignment="1" applyProtection="1">
      <alignment horizontal="center" vertical="center" wrapText="1"/>
      <protection/>
    </xf>
    <xf numFmtId="0" fontId="5" fillId="10" borderId="34" xfId="0" applyFont="1" applyFill="1" applyBorder="1" applyAlignment="1" applyProtection="1">
      <alignment/>
      <protection/>
    </xf>
    <xf numFmtId="0" fontId="0" fillId="10" borderId="34" xfId="0" applyFill="1" applyBorder="1" applyAlignment="1">
      <alignment/>
    </xf>
    <xf numFmtId="0" fontId="0" fillId="10" borderId="34" xfId="0" applyFill="1" applyBorder="1" applyAlignment="1">
      <alignment horizontal="left" vertical="center"/>
    </xf>
    <xf numFmtId="0" fontId="10" fillId="10" borderId="34" xfId="0" applyFont="1" applyFill="1" applyBorder="1" applyAlignment="1" applyProtection="1">
      <alignment vertical="top" wrapText="1"/>
      <protection/>
    </xf>
    <xf numFmtId="0" fontId="2" fillId="10" borderId="34" xfId="0" applyFont="1" applyFill="1" applyBorder="1" applyAlignment="1" applyProtection="1">
      <alignment/>
      <protection/>
    </xf>
    <xf numFmtId="0" fontId="3" fillId="10" borderId="34" xfId="0" applyFont="1" applyFill="1" applyBorder="1" applyAlignment="1" applyProtection="1">
      <alignment/>
      <protection/>
    </xf>
    <xf numFmtId="0" fontId="2" fillId="33" borderId="34" xfId="0" applyFont="1" applyFill="1" applyBorder="1" applyAlignment="1" applyProtection="1">
      <alignment horizontal="left" vertical="top" wrapText="1"/>
      <protection/>
    </xf>
    <xf numFmtId="0" fontId="2" fillId="10" borderId="34" xfId="0" applyFont="1" applyFill="1" applyBorder="1" applyAlignment="1" applyProtection="1">
      <alignment vertical="top" wrapText="1"/>
      <protection/>
    </xf>
    <xf numFmtId="0" fontId="82" fillId="33" borderId="34" xfId="0" applyFont="1" applyFill="1" applyBorder="1" applyAlignment="1">
      <alignment horizontal="left" vertical="top" wrapText="1"/>
    </xf>
    <xf numFmtId="0" fontId="3" fillId="33" borderId="17"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10" borderId="34" xfId="0" applyFont="1" applyFill="1" applyBorder="1" applyAlignment="1" applyProtection="1">
      <alignment vertical="center" wrapText="1"/>
      <protection/>
    </xf>
    <xf numFmtId="0" fontId="90" fillId="10" borderId="21" xfId="0" applyFont="1" applyFill="1" applyBorder="1" applyAlignment="1">
      <alignment horizontal="center" vertical="center" wrapText="1"/>
    </xf>
    <xf numFmtId="0" fontId="3" fillId="10" borderId="21" xfId="0" applyFont="1" applyFill="1" applyBorder="1" applyAlignment="1" applyProtection="1">
      <alignment vertical="center" wrapText="1"/>
      <protection/>
    </xf>
    <xf numFmtId="171" fontId="15" fillId="0" borderId="42" xfId="42" applyNumberFormat="1" applyFont="1" applyBorder="1" applyAlignment="1">
      <alignment/>
    </xf>
    <xf numFmtId="0" fontId="98" fillId="0" borderId="34" xfId="0" applyFont="1" applyBorder="1" applyAlignment="1">
      <alignment horizontal="justify" vertical="top" wrapText="1"/>
    </xf>
    <xf numFmtId="15" fontId="2" fillId="33" borderId="43" xfId="0" applyNumberFormat="1" applyFont="1" applyFill="1" applyBorder="1" applyAlignment="1" applyProtection="1">
      <alignment vertical="top" wrapText="1"/>
      <protection/>
    </xf>
    <xf numFmtId="0" fontId="81" fillId="0" borderId="34" xfId="0" applyFont="1" applyBorder="1" applyAlignment="1">
      <alignment wrapText="1"/>
    </xf>
    <xf numFmtId="3" fontId="81" fillId="0" borderId="34" xfId="0" applyNumberFormat="1" applyFont="1" applyBorder="1" applyAlignment="1">
      <alignment/>
    </xf>
    <xf numFmtId="0" fontId="81" fillId="0" borderId="34" xfId="0" applyFont="1" applyBorder="1" applyAlignment="1">
      <alignment/>
    </xf>
    <xf numFmtId="0" fontId="3" fillId="36" borderId="34" xfId="0" applyFont="1" applyFill="1" applyBorder="1" applyAlignment="1" applyProtection="1">
      <alignment vertical="center" wrapText="1"/>
      <protection/>
    </xf>
    <xf numFmtId="0" fontId="2" fillId="36" borderId="24" xfId="0" applyFont="1" applyFill="1" applyBorder="1" applyAlignment="1" applyProtection="1">
      <alignment horizontal="left" vertical="center"/>
      <protection/>
    </xf>
    <xf numFmtId="0" fontId="81" fillId="33" borderId="34" xfId="0" applyFont="1" applyFill="1" applyBorder="1" applyAlignment="1">
      <alignment wrapText="1"/>
    </xf>
    <xf numFmtId="171" fontId="2" fillId="33" borderId="34" xfId="42" applyNumberFormat="1" applyFont="1" applyFill="1" applyBorder="1" applyAlignment="1" applyProtection="1">
      <alignment horizontal="right" vertical="center" wrapText="1"/>
      <protection/>
    </xf>
    <xf numFmtId="0" fontId="81" fillId="33" borderId="34" xfId="0" applyFont="1" applyFill="1" applyBorder="1" applyAlignment="1">
      <alignment/>
    </xf>
    <xf numFmtId="171" fontId="15" fillId="33" borderId="15" xfId="42" applyNumberFormat="1" applyFont="1" applyFill="1" applyBorder="1" applyAlignment="1" applyProtection="1">
      <alignment horizontal="left" vertical="top" wrapText="1"/>
      <protection/>
    </xf>
    <xf numFmtId="0" fontId="33" fillId="33" borderId="34" xfId="0" applyFont="1" applyFill="1" applyBorder="1" applyAlignment="1">
      <alignment/>
    </xf>
    <xf numFmtId="0" fontId="20" fillId="33" borderId="34" xfId="0" applyFont="1" applyFill="1" applyBorder="1" applyAlignment="1" applyProtection="1">
      <alignment horizontal="left" vertical="top" wrapText="1"/>
      <protection/>
    </xf>
    <xf numFmtId="0" fontId="20" fillId="33" borderId="44" xfId="0" applyFont="1" applyFill="1" applyBorder="1" applyAlignment="1" applyProtection="1">
      <alignment horizontal="left" vertical="top" wrapText="1"/>
      <protection/>
    </xf>
    <xf numFmtId="0" fontId="20" fillId="33" borderId="34" xfId="0" applyFont="1" applyFill="1" applyBorder="1" applyAlignment="1" applyProtection="1">
      <alignment horizontal="center" vertical="center" wrapText="1"/>
      <protection/>
    </xf>
    <xf numFmtId="0" fontId="82" fillId="0" borderId="34" xfId="0" applyFont="1" applyBorder="1" applyAlignment="1">
      <alignment vertical="center"/>
    </xf>
    <xf numFmtId="0" fontId="82" fillId="0" borderId="34" xfId="0" applyFont="1" applyBorder="1" applyAlignment="1">
      <alignment horizontal="justify" vertical="top"/>
    </xf>
    <xf numFmtId="0" fontId="82" fillId="0" borderId="34" xfId="0" applyFont="1" applyBorder="1" applyAlignment="1">
      <alignment horizontal="justify"/>
    </xf>
    <xf numFmtId="0" fontId="20" fillId="33" borderId="11" xfId="0" applyFont="1" applyFill="1" applyBorder="1" applyAlignment="1" applyProtection="1">
      <alignment horizontal="center" vertical="center" wrapText="1"/>
      <protection/>
    </xf>
    <xf numFmtId="0" fontId="82" fillId="33" borderId="0" xfId="0" applyFont="1" applyFill="1" applyAlignment="1">
      <alignment vertical="top" wrapText="1"/>
    </xf>
    <xf numFmtId="0" fontId="32" fillId="33" borderId="34" xfId="0" applyFont="1" applyFill="1" applyBorder="1" applyAlignment="1">
      <alignment vertical="center"/>
    </xf>
    <xf numFmtId="0" fontId="82" fillId="0" borderId="34" xfId="0" applyFont="1" applyBorder="1" applyAlignment="1">
      <alignment/>
    </xf>
    <xf numFmtId="0" fontId="21" fillId="33" borderId="11" xfId="0" applyFont="1" applyFill="1" applyBorder="1" applyAlignment="1" applyProtection="1">
      <alignment horizontal="center" vertical="center" wrapText="1"/>
      <protection/>
    </xf>
    <xf numFmtId="0" fontId="20" fillId="33" borderId="45" xfId="0" applyFont="1" applyFill="1" applyBorder="1" applyAlignment="1" applyProtection="1">
      <alignment horizontal="center" vertical="center" wrapText="1"/>
      <protection/>
    </xf>
    <xf numFmtId="0" fontId="20" fillId="33" borderId="46" xfId="0" applyFont="1" applyFill="1" applyBorder="1" applyAlignment="1" applyProtection="1">
      <alignment horizontal="center" vertical="center" wrapText="1"/>
      <protection/>
    </xf>
    <xf numFmtId="0" fontId="20" fillId="33" borderId="30" xfId="0" applyFont="1" applyFill="1" applyBorder="1" applyAlignment="1" applyProtection="1">
      <alignment horizontal="center" vertical="center" wrapText="1"/>
      <protection/>
    </xf>
    <xf numFmtId="0" fontId="20" fillId="33" borderId="12" xfId="0" applyFont="1" applyFill="1" applyBorder="1" applyAlignment="1" applyProtection="1">
      <alignment horizontal="center" vertical="top" wrapText="1"/>
      <protection/>
    </xf>
    <xf numFmtId="0" fontId="82" fillId="0" borderId="34" xfId="0" applyFont="1" applyBorder="1" applyAlignment="1">
      <alignment vertical="center" wrapText="1"/>
    </xf>
    <xf numFmtId="0" fontId="20" fillId="33" borderId="11" xfId="0" applyFont="1" applyFill="1" applyBorder="1" applyAlignment="1" applyProtection="1">
      <alignment horizontal="left" vertical="center" wrapText="1"/>
      <protection/>
    </xf>
    <xf numFmtId="0" fontId="82" fillId="0" borderId="34" xfId="0" applyFont="1" applyBorder="1" applyAlignment="1">
      <alignment wrapText="1"/>
    </xf>
    <xf numFmtId="0" fontId="20" fillId="33" borderId="11" xfId="0" applyFont="1" applyFill="1" applyBorder="1" applyAlignment="1" applyProtection="1">
      <alignment horizontal="left" vertical="top" wrapText="1"/>
      <protection/>
    </xf>
    <xf numFmtId="9" fontId="20" fillId="33" borderId="11" xfId="0" applyNumberFormat="1" applyFont="1" applyFill="1" applyBorder="1" applyAlignment="1" applyProtection="1">
      <alignment horizontal="center" vertical="center" wrapText="1"/>
      <protection/>
    </xf>
    <xf numFmtId="9" fontId="20" fillId="33" borderId="45" xfId="0" applyNumberFormat="1" applyFont="1" applyFill="1" applyBorder="1" applyAlignment="1" applyProtection="1">
      <alignment horizontal="center" vertical="center" wrapText="1"/>
      <protection/>
    </xf>
    <xf numFmtId="0" fontId="20" fillId="33" borderId="30" xfId="0" applyFont="1" applyFill="1" applyBorder="1" applyAlignment="1" applyProtection="1">
      <alignment horizontal="center" vertical="top" wrapText="1"/>
      <protection/>
    </xf>
    <xf numFmtId="16" fontId="20" fillId="33" borderId="45" xfId="0" applyNumberFormat="1" applyFont="1" applyFill="1" applyBorder="1" applyAlignment="1" applyProtection="1">
      <alignment horizontal="center" vertical="center" wrapText="1"/>
      <protection/>
    </xf>
    <xf numFmtId="0" fontId="20" fillId="33" borderId="12" xfId="0" applyFont="1" applyFill="1" applyBorder="1" applyAlignment="1" applyProtection="1">
      <alignment horizontal="center" vertical="center" wrapText="1"/>
      <protection/>
    </xf>
    <xf numFmtId="0" fontId="20" fillId="33" borderId="47" xfId="0" applyFont="1" applyFill="1" applyBorder="1" applyAlignment="1" applyProtection="1">
      <alignment horizontal="left" vertical="top" wrapText="1"/>
      <protection/>
    </xf>
    <xf numFmtId="0" fontId="20" fillId="33" borderId="11" xfId="0" applyNumberFormat="1" applyFont="1" applyFill="1" applyBorder="1" applyAlignment="1" applyProtection="1">
      <alignment horizontal="left" vertical="top" wrapText="1"/>
      <protection/>
    </xf>
    <xf numFmtId="0" fontId="20" fillId="33" borderId="48" xfId="0" applyFont="1" applyFill="1" applyBorder="1" applyAlignment="1" applyProtection="1">
      <alignment horizontal="left" vertical="top" wrapText="1"/>
      <protection/>
    </xf>
    <xf numFmtId="0" fontId="32" fillId="33" borderId="44" xfId="0" applyFont="1" applyFill="1" applyBorder="1" applyAlignment="1" applyProtection="1">
      <alignment horizontal="left" vertical="top" wrapText="1"/>
      <protection/>
    </xf>
    <xf numFmtId="0" fontId="20" fillId="33" borderId="11" xfId="0" applyNumberFormat="1" applyFont="1" applyFill="1" applyBorder="1" applyAlignment="1" applyProtection="1">
      <alignment horizontal="left" vertical="center" wrapText="1"/>
      <protection/>
    </xf>
    <xf numFmtId="0" fontId="20" fillId="33" borderId="11" xfId="0" applyFont="1" applyFill="1" applyBorder="1" applyAlignment="1" applyProtection="1">
      <alignment vertical="top" wrapText="1"/>
      <protection/>
    </xf>
    <xf numFmtId="0" fontId="82" fillId="0" borderId="11" xfId="0" applyFont="1" applyBorder="1" applyAlignment="1">
      <alignment vertical="top" wrapText="1"/>
    </xf>
    <xf numFmtId="0" fontId="20" fillId="33" borderId="45" xfId="0" applyFont="1" applyFill="1" applyBorder="1" applyAlignment="1" applyProtection="1">
      <alignment horizontal="center" vertical="top" wrapText="1"/>
      <protection/>
    </xf>
    <xf numFmtId="0" fontId="20" fillId="33" borderId="30" xfId="0" applyFont="1" applyFill="1" applyBorder="1" applyAlignment="1" applyProtection="1">
      <alignment horizontal="left" vertical="top" wrapText="1"/>
      <protection/>
    </xf>
    <xf numFmtId="0" fontId="20" fillId="33" borderId="45" xfId="0" applyFont="1" applyFill="1" applyBorder="1" applyAlignment="1" applyProtection="1">
      <alignment horizontal="left" vertical="top" wrapText="1"/>
      <protection/>
    </xf>
    <xf numFmtId="0" fontId="81" fillId="0" borderId="0" xfId="0" applyFont="1" applyBorder="1" applyAlignment="1">
      <alignment/>
    </xf>
    <xf numFmtId="15" fontId="2" fillId="33" borderId="0" xfId="0" applyNumberFormat="1" applyFont="1" applyFill="1" applyBorder="1" applyAlignment="1" applyProtection="1">
      <alignment vertical="top" wrapText="1"/>
      <protection/>
    </xf>
    <xf numFmtId="3" fontId="90" fillId="0" borderId="0" xfId="0" applyNumberFormat="1" applyFont="1" applyBorder="1" applyAlignment="1">
      <alignment/>
    </xf>
    <xf numFmtId="0" fontId="3" fillId="10" borderId="34" xfId="0" applyFont="1" applyFill="1" applyBorder="1" applyAlignment="1" applyProtection="1">
      <alignment horizontal="center" vertical="center" wrapText="1"/>
      <protection/>
    </xf>
    <xf numFmtId="17" fontId="2" fillId="33" borderId="17" xfId="0" applyNumberFormat="1" applyFont="1" applyFill="1" applyBorder="1" applyAlignment="1" applyProtection="1">
      <alignment horizontal="center"/>
      <protection/>
    </xf>
    <xf numFmtId="0" fontId="2" fillId="33" borderId="16" xfId="0" applyFont="1" applyFill="1" applyBorder="1" applyAlignment="1" applyProtection="1">
      <alignment horizontal="center"/>
      <protection/>
    </xf>
    <xf numFmtId="0" fontId="3" fillId="10" borderId="24" xfId="0" applyFont="1" applyFill="1" applyBorder="1" applyAlignment="1" applyProtection="1">
      <alignment horizontal="right" wrapText="1"/>
      <protection/>
    </xf>
    <xf numFmtId="0" fontId="3" fillId="10" borderId="25"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4" xfId="0" applyFont="1" applyFill="1" applyBorder="1" applyAlignment="1" applyProtection="1">
      <alignment horizontal="right" vertical="top" wrapText="1"/>
      <protection/>
    </xf>
    <xf numFmtId="0" fontId="3" fillId="10" borderId="25" xfId="0"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0" fontId="14" fillId="33" borderId="49" xfId="0" applyFont="1" applyFill="1" applyBorder="1" applyAlignment="1" applyProtection="1">
      <alignment horizontal="center"/>
      <protection/>
    </xf>
    <xf numFmtId="0" fontId="14" fillId="33" borderId="18" xfId="0" applyFont="1" applyFill="1" applyBorder="1" applyAlignment="1" applyProtection="1">
      <alignment horizontal="center"/>
      <protection/>
    </xf>
    <xf numFmtId="0" fontId="14" fillId="33" borderId="31"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3" fillId="33" borderId="49" xfId="0" applyFont="1" applyFill="1" applyBorder="1" applyAlignment="1" applyProtection="1">
      <alignment horizontal="center" vertical="top" wrapText="1"/>
      <protection/>
    </xf>
    <xf numFmtId="0" fontId="3" fillId="33" borderId="31"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0" fillId="10" borderId="24"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3" fontId="2" fillId="33" borderId="49" xfId="0" applyNumberFormat="1" applyFont="1" applyFill="1" applyBorder="1" applyAlignment="1" applyProtection="1">
      <alignment horizontal="center" vertical="top" wrapText="1"/>
      <protection locked="0"/>
    </xf>
    <xf numFmtId="3" fontId="2" fillId="33" borderId="31" xfId="0" applyNumberFormat="1" applyFont="1" applyFill="1" applyBorder="1" applyAlignment="1" applyProtection="1">
      <alignment horizontal="center" vertical="top" wrapText="1"/>
      <protection locked="0"/>
    </xf>
    <xf numFmtId="0" fontId="2" fillId="33" borderId="49" xfId="0" applyFont="1" applyFill="1" applyBorder="1" applyAlignment="1" applyProtection="1">
      <alignment horizontal="left" vertical="top" wrapText="1"/>
      <protection locked="0"/>
    </xf>
    <xf numFmtId="0" fontId="2" fillId="33" borderId="31"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10" borderId="27"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49" xfId="0" applyFont="1" applyFill="1" applyBorder="1" applyAlignment="1" applyProtection="1">
      <alignment vertical="top" wrapText="1"/>
      <protection locked="0"/>
    </xf>
    <xf numFmtId="0" fontId="2" fillId="33" borderId="31" xfId="0" applyFont="1" applyFill="1" applyBorder="1" applyAlignment="1" applyProtection="1">
      <alignment vertical="top" wrapText="1"/>
      <protection locked="0"/>
    </xf>
    <xf numFmtId="3" fontId="2" fillId="33" borderId="49" xfId="0" applyNumberFormat="1" applyFont="1" applyFill="1" applyBorder="1" applyAlignment="1" applyProtection="1">
      <alignment vertical="top" wrapText="1"/>
      <protection locked="0"/>
    </xf>
    <xf numFmtId="3" fontId="2" fillId="33" borderId="31" xfId="0" applyNumberFormat="1" applyFont="1" applyFill="1" applyBorder="1" applyAlignment="1" applyProtection="1">
      <alignment vertical="top" wrapText="1"/>
      <protection locked="0"/>
    </xf>
    <xf numFmtId="0" fontId="15" fillId="10" borderId="24"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6" fillId="10" borderId="0"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5" fillId="33" borderId="49" xfId="0" applyFont="1" applyFill="1" applyBorder="1" applyAlignment="1" applyProtection="1">
      <alignment horizontal="center" vertical="top" wrapText="1"/>
      <protection/>
    </xf>
    <xf numFmtId="0" fontId="15" fillId="33" borderId="18" xfId="0" applyFont="1" applyFill="1" applyBorder="1" applyAlignment="1" applyProtection="1">
      <alignment horizontal="center" vertical="top" wrapText="1"/>
      <protection/>
    </xf>
    <xf numFmtId="0" fontId="15" fillId="33" borderId="31"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top" wrapText="1"/>
      <protection/>
    </xf>
    <xf numFmtId="0" fontId="15" fillId="33" borderId="34" xfId="0" applyFont="1" applyFill="1" applyBorder="1" applyAlignment="1" applyProtection="1">
      <alignment vertical="top" wrapText="1"/>
      <protection/>
    </xf>
    <xf numFmtId="0" fontId="15" fillId="10" borderId="0" xfId="0" applyFont="1" applyFill="1" applyBorder="1" applyAlignment="1" applyProtection="1">
      <alignment horizontal="left" vertical="top" wrapText="1"/>
      <protection/>
    </xf>
    <xf numFmtId="0" fontId="16" fillId="33" borderId="32" xfId="0" applyFont="1" applyFill="1" applyBorder="1" applyAlignment="1" applyProtection="1">
      <alignment horizontal="center" vertical="top" wrapText="1"/>
      <protection/>
    </xf>
    <xf numFmtId="0" fontId="16" fillId="33" borderId="20" xfId="0" applyFont="1" applyFill="1" applyBorder="1" applyAlignment="1" applyProtection="1">
      <alignment horizontal="center" vertical="top" wrapText="1"/>
      <protection/>
    </xf>
    <xf numFmtId="0" fontId="15" fillId="33" borderId="13" xfId="0" applyFont="1" applyFill="1" applyBorder="1" applyAlignment="1" applyProtection="1">
      <alignment horizontal="center" vertical="top" wrapText="1"/>
      <protection/>
    </xf>
    <xf numFmtId="0" fontId="15" fillId="33" borderId="50" xfId="0" applyFont="1" applyFill="1" applyBorder="1" applyAlignment="1" applyProtection="1">
      <alignment horizontal="center" vertical="top" wrapText="1"/>
      <protection/>
    </xf>
    <xf numFmtId="0" fontId="15" fillId="33" borderId="14" xfId="0" applyFont="1" applyFill="1" applyBorder="1" applyAlignment="1" applyProtection="1">
      <alignment horizontal="center" vertical="top" wrapText="1"/>
      <protection/>
    </xf>
    <xf numFmtId="0" fontId="15" fillId="33" borderId="41" xfId="0" applyFont="1" applyFill="1" applyBorder="1" applyAlignment="1" applyProtection="1">
      <alignment horizontal="center" vertical="top" wrapText="1"/>
      <protection/>
    </xf>
    <xf numFmtId="0" fontId="15" fillId="33" borderId="36" xfId="0" applyFont="1" applyFill="1" applyBorder="1" applyAlignment="1" applyProtection="1">
      <alignment vertical="top" wrapText="1"/>
      <protection/>
    </xf>
    <xf numFmtId="0" fontId="15" fillId="33" borderId="42" xfId="0" applyFont="1" applyFill="1" applyBorder="1" applyAlignment="1" applyProtection="1">
      <alignment vertical="top" wrapText="1"/>
      <protection/>
    </xf>
    <xf numFmtId="0" fontId="15" fillId="0" borderId="36" xfId="0" applyFont="1" applyFill="1" applyBorder="1" applyAlignment="1" applyProtection="1">
      <alignment vertical="top" wrapText="1"/>
      <protection/>
    </xf>
    <xf numFmtId="0" fontId="15" fillId="0" borderId="42" xfId="0" applyFont="1" applyFill="1" applyBorder="1" applyAlignment="1" applyProtection="1">
      <alignment vertical="top" wrapText="1"/>
      <protection/>
    </xf>
    <xf numFmtId="0" fontId="15" fillId="33" borderId="51" xfId="0" applyFont="1" applyFill="1" applyBorder="1" applyAlignment="1" applyProtection="1">
      <alignment horizontal="center" vertical="top" wrapText="1"/>
      <protection/>
    </xf>
    <xf numFmtId="0" fontId="15" fillId="33" borderId="19" xfId="0" applyFont="1" applyFill="1" applyBorder="1" applyAlignment="1" applyProtection="1">
      <alignment horizontal="center" vertical="top" wrapText="1"/>
      <protection/>
    </xf>
    <xf numFmtId="0" fontId="15" fillId="10" borderId="0" xfId="0" applyFont="1" applyFill="1" applyBorder="1" applyAlignment="1" applyProtection="1">
      <alignment horizontal="center"/>
      <protection/>
    </xf>
    <xf numFmtId="0" fontId="90" fillId="10" borderId="0" xfId="0" applyFont="1" applyFill="1" applyAlignment="1">
      <alignment horizontal="left" wrapText="1"/>
    </xf>
    <xf numFmtId="0" fontId="90" fillId="10" borderId="0" xfId="0" applyFont="1" applyFill="1" applyAlignment="1">
      <alignment horizontal="left"/>
    </xf>
    <xf numFmtId="0" fontId="101" fillId="10" borderId="0" xfId="0" applyFont="1" applyFill="1" applyAlignment="1">
      <alignment horizontal="left"/>
    </xf>
    <xf numFmtId="0" fontId="20" fillId="33" borderId="34" xfId="0" applyFont="1" applyFill="1" applyBorder="1" applyAlignment="1" applyProtection="1">
      <alignment horizontal="left" vertical="top" wrapText="1"/>
      <protection/>
    </xf>
    <xf numFmtId="0" fontId="20" fillId="33" borderId="34" xfId="0" applyFont="1" applyFill="1" applyBorder="1" applyAlignment="1" applyProtection="1">
      <alignment horizontal="center" vertical="top" wrapText="1"/>
      <protection/>
    </xf>
    <xf numFmtId="0" fontId="20" fillId="33" borderId="36" xfId="0" applyFont="1" applyFill="1" applyBorder="1" applyAlignment="1" applyProtection="1">
      <alignment horizontal="left" vertical="top" wrapText="1"/>
      <protection/>
    </xf>
    <xf numFmtId="0" fontId="20" fillId="33" borderId="42" xfId="0" applyFont="1" applyFill="1" applyBorder="1" applyAlignment="1" applyProtection="1">
      <alignment horizontal="left" vertical="top" wrapText="1"/>
      <protection/>
    </xf>
    <xf numFmtId="0" fontId="22" fillId="10" borderId="34" xfId="0" applyFont="1" applyFill="1" applyBorder="1" applyAlignment="1" applyProtection="1">
      <alignment horizontal="left" vertical="center" wrapText="1"/>
      <protection/>
    </xf>
    <xf numFmtId="0" fontId="11" fillId="0" borderId="34" xfId="0" applyFont="1" applyFill="1" applyBorder="1" applyAlignment="1" applyProtection="1">
      <alignment horizontal="center" vertical="center" wrapText="1"/>
      <protection/>
    </xf>
    <xf numFmtId="0" fontId="3" fillId="10" borderId="34" xfId="0" applyFont="1" applyFill="1" applyBorder="1" applyAlignment="1" applyProtection="1">
      <alignment horizontal="center" vertical="center" wrapText="1"/>
      <protection/>
    </xf>
    <xf numFmtId="0" fontId="73" fillId="33" borderId="34" xfId="54" applyFill="1" applyBorder="1" applyAlignment="1" applyProtection="1">
      <alignment horizontal="center"/>
      <protection locked="0"/>
    </xf>
    <xf numFmtId="0" fontId="2" fillId="33" borderId="34" xfId="0" applyFont="1" applyFill="1" applyBorder="1" applyAlignment="1" applyProtection="1">
      <alignment horizontal="center"/>
      <protection locked="0"/>
    </xf>
    <xf numFmtId="0" fontId="15" fillId="33" borderId="34" xfId="0" applyFont="1" applyFill="1" applyBorder="1" applyAlignment="1" applyProtection="1">
      <alignment horizontal="left" vertical="center" wrapText="1"/>
      <protection/>
    </xf>
    <xf numFmtId="0" fontId="11" fillId="10" borderId="22" xfId="0" applyFont="1" applyFill="1" applyBorder="1" applyAlignment="1" applyProtection="1">
      <alignment horizontal="center" wrapText="1"/>
      <protection/>
    </xf>
    <xf numFmtId="0" fontId="11" fillId="10" borderId="34"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82" fillId="0" borderId="34" xfId="0" applyFont="1" applyBorder="1" applyAlignment="1">
      <alignment horizontal="left" vertical="top" wrapText="1"/>
    </xf>
    <xf numFmtId="0" fontId="5" fillId="10" borderId="34" xfId="0" applyFont="1" applyFill="1" applyBorder="1" applyAlignment="1" applyProtection="1">
      <alignment horizontal="left"/>
      <protection/>
    </xf>
    <xf numFmtId="3" fontId="82" fillId="0" borderId="34" xfId="0" applyNumberFormat="1" applyFont="1" applyBorder="1" applyAlignment="1">
      <alignment horizontal="center" vertical="top" wrapText="1"/>
    </xf>
    <xf numFmtId="0" fontId="20" fillId="33" borderId="34" xfId="0" applyFont="1" applyFill="1" applyBorder="1" applyAlignment="1" applyProtection="1">
      <alignment horizontal="left" vertical="top"/>
      <protection/>
    </xf>
    <xf numFmtId="0" fontId="3" fillId="10" borderId="52" xfId="0" applyFont="1" applyFill="1" applyBorder="1" applyAlignment="1" applyProtection="1">
      <alignment vertical="center" wrapText="1"/>
      <protection/>
    </xf>
    <xf numFmtId="0" fontId="3" fillId="10" borderId="53" xfId="0" applyFont="1" applyFill="1" applyBorder="1" applyAlignment="1" applyProtection="1">
      <alignment vertical="center" wrapText="1"/>
      <protection/>
    </xf>
    <xf numFmtId="0" fontId="3" fillId="10" borderId="54" xfId="0" applyFont="1" applyFill="1" applyBorder="1" applyAlignment="1" applyProtection="1">
      <alignment vertical="center" wrapText="1"/>
      <protection/>
    </xf>
    <xf numFmtId="0" fontId="20" fillId="33" borderId="44" xfId="0" applyFont="1" applyFill="1" applyBorder="1" applyAlignment="1" applyProtection="1">
      <alignment horizontal="left" vertical="top" wrapText="1"/>
      <protection/>
    </xf>
    <xf numFmtId="0" fontId="20" fillId="33" borderId="48" xfId="0" applyFont="1" applyFill="1" applyBorder="1" applyAlignment="1" applyProtection="1">
      <alignment horizontal="left" vertical="top" wrapText="1"/>
      <protection/>
    </xf>
    <xf numFmtId="0" fontId="82" fillId="0" borderId="42" xfId="0" applyFont="1" applyBorder="1" applyAlignment="1">
      <alignment horizontal="left" vertical="top" wrapText="1"/>
    </xf>
    <xf numFmtId="0" fontId="20" fillId="33" borderId="44" xfId="0" applyFont="1" applyFill="1" applyBorder="1" applyAlignment="1" applyProtection="1">
      <alignment horizontal="center" vertical="top" wrapText="1"/>
      <protection/>
    </xf>
    <xf numFmtId="0" fontId="20" fillId="33" borderId="48" xfId="0" applyFont="1" applyFill="1" applyBorder="1" applyAlignment="1" applyProtection="1">
      <alignment horizontal="center" vertical="top" wrapText="1"/>
      <protection/>
    </xf>
    <xf numFmtId="0" fontId="20" fillId="33" borderId="55" xfId="0" applyFont="1" applyFill="1" applyBorder="1" applyAlignment="1" applyProtection="1">
      <alignment horizontal="left" vertical="top" wrapText="1"/>
      <protection/>
    </xf>
    <xf numFmtId="0" fontId="20" fillId="33" borderId="46" xfId="0" applyFont="1" applyFill="1" applyBorder="1" applyAlignment="1" applyProtection="1">
      <alignment horizontal="left" vertical="top" wrapText="1"/>
      <protection/>
    </xf>
    <xf numFmtId="0" fontId="20" fillId="33" borderId="47" xfId="0" applyFont="1" applyFill="1" applyBorder="1" applyAlignment="1" applyProtection="1">
      <alignment horizontal="left" vertical="top" wrapText="1"/>
      <protection/>
    </xf>
    <xf numFmtId="0" fontId="20" fillId="33" borderId="56" xfId="0" applyFont="1" applyFill="1" applyBorder="1" applyAlignment="1" applyProtection="1">
      <alignment horizontal="left" vertical="top" wrapText="1"/>
      <protection/>
    </xf>
    <xf numFmtId="0" fontId="101" fillId="10" borderId="22"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21"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5" fillId="10" borderId="27" xfId="0" applyFont="1" applyFill="1" applyBorder="1" applyAlignment="1" applyProtection="1">
      <alignment horizontal="center" vertical="center" wrapText="1"/>
      <protection/>
    </xf>
    <xf numFmtId="0" fontId="20" fillId="33" borderId="57" xfId="0" applyFont="1" applyFill="1" applyBorder="1" applyAlignment="1" applyProtection="1">
      <alignment horizontal="left" vertical="top" wrapText="1"/>
      <protection/>
    </xf>
    <xf numFmtId="0" fontId="20" fillId="33" borderId="58" xfId="0" applyFont="1" applyFill="1" applyBorder="1" applyAlignment="1" applyProtection="1">
      <alignment horizontal="left" vertical="top" wrapText="1"/>
      <protection/>
    </xf>
    <xf numFmtId="0" fontId="20" fillId="33" borderId="59" xfId="0" applyFont="1" applyFill="1" applyBorder="1" applyAlignment="1" applyProtection="1">
      <alignment horizontal="left" vertical="top" wrapText="1"/>
      <protection/>
    </xf>
    <xf numFmtId="0" fontId="82" fillId="0" borderId="48" xfId="0" applyFont="1" applyBorder="1" applyAlignment="1">
      <alignment horizontal="left" vertical="top"/>
    </xf>
    <xf numFmtId="0" fontId="82" fillId="0" borderId="44" xfId="0" applyFont="1" applyBorder="1" applyAlignment="1">
      <alignment horizontal="left" vertical="top" wrapText="1"/>
    </xf>
    <xf numFmtId="0" fontId="82" fillId="0" borderId="48" xfId="0" applyFont="1" applyBorder="1" applyAlignment="1">
      <alignment horizontal="left" vertical="top" wrapText="1"/>
    </xf>
    <xf numFmtId="0" fontId="82" fillId="0" borderId="34" xfId="0" applyFont="1" applyBorder="1" applyAlignment="1">
      <alignment horizontal="left" vertical="top"/>
    </xf>
    <xf numFmtId="0" fontId="82" fillId="0" borderId="36" xfId="0" applyFont="1" applyBorder="1" applyAlignment="1">
      <alignment horizontal="left" vertical="top" wrapText="1"/>
    </xf>
    <xf numFmtId="0" fontId="32" fillId="33" borderId="44" xfId="0" applyFont="1" applyFill="1" applyBorder="1" applyAlignment="1">
      <alignment horizontal="left" vertical="top" wrapText="1"/>
    </xf>
    <xf numFmtId="0" fontId="102" fillId="34" borderId="15" xfId="0" applyFont="1" applyFill="1" applyBorder="1" applyAlignment="1">
      <alignment horizontal="center"/>
    </xf>
    <xf numFmtId="0" fontId="85" fillId="0" borderId="49" xfId="0" applyFont="1" applyFill="1" applyBorder="1" applyAlignment="1">
      <alignment horizontal="center"/>
    </xf>
    <xf numFmtId="0" fontId="85" fillId="0" borderId="60" xfId="0" applyFont="1" applyFill="1" applyBorder="1" applyAlignment="1">
      <alignment horizontal="center"/>
    </xf>
    <xf numFmtId="0" fontId="88" fillId="10" borderId="27" xfId="0" applyFont="1" applyFill="1" applyBorder="1" applyAlignment="1">
      <alignment/>
    </xf>
    <xf numFmtId="0" fontId="92" fillId="34" borderId="49" xfId="0" applyFont="1" applyFill="1" applyBorder="1" applyAlignment="1">
      <alignment horizontal="center" vertical="center" wrapText="1"/>
    </xf>
    <xf numFmtId="0" fontId="92" fillId="34" borderId="31" xfId="0" applyFont="1" applyFill="1" applyBorder="1" applyAlignment="1">
      <alignment horizontal="center" vertical="center" wrapText="1"/>
    </xf>
    <xf numFmtId="0" fontId="103" fillId="34" borderId="49" xfId="0" applyFont="1" applyFill="1" applyBorder="1" applyAlignment="1">
      <alignment horizontal="center"/>
    </xf>
    <xf numFmtId="0" fontId="103" fillId="34" borderId="18" xfId="0" applyFont="1" applyFill="1" applyBorder="1" applyAlignment="1">
      <alignment horizontal="center"/>
    </xf>
    <xf numFmtId="0" fontId="103" fillId="34" borderId="31" xfId="0" applyFont="1" applyFill="1" applyBorder="1" applyAlignment="1">
      <alignment horizontal="center"/>
    </xf>
    <xf numFmtId="0" fontId="82" fillId="33" borderId="49" xfId="0" applyFont="1" applyFill="1" applyBorder="1" applyAlignment="1">
      <alignment horizontal="center" vertical="top" wrapText="1"/>
    </xf>
    <xf numFmtId="0" fontId="82" fillId="33" borderId="18" xfId="0" applyFont="1" applyFill="1" applyBorder="1" applyAlignment="1">
      <alignment horizontal="center" vertical="top" wrapText="1"/>
    </xf>
    <xf numFmtId="0" fontId="82" fillId="33" borderId="31" xfId="0" applyFont="1" applyFill="1" applyBorder="1" applyAlignment="1">
      <alignment horizontal="center" vertical="top" wrapText="1"/>
    </xf>
    <xf numFmtId="0" fontId="82" fillId="10" borderId="49" xfId="0" applyFont="1" applyFill="1" applyBorder="1" applyAlignment="1">
      <alignment horizontal="center" vertical="top" wrapText="1"/>
    </xf>
    <xf numFmtId="0" fontId="82" fillId="10" borderId="31" xfId="0" applyFont="1" applyFill="1" applyBorder="1" applyAlignment="1">
      <alignment horizontal="center" vertical="top" wrapText="1"/>
    </xf>
    <xf numFmtId="0" fontId="82" fillId="33" borderId="21" xfId="0" applyFont="1" applyFill="1" applyBorder="1" applyAlignment="1">
      <alignment horizontal="center" vertical="top" wrapText="1"/>
    </xf>
    <xf numFmtId="0" fontId="82" fillId="33" borderId="22" xfId="0" applyFont="1" applyFill="1" applyBorder="1" applyAlignment="1">
      <alignment horizontal="center" vertical="top" wrapText="1"/>
    </xf>
    <xf numFmtId="0" fontId="82" fillId="33" borderId="23" xfId="0" applyFont="1" applyFill="1" applyBorder="1" applyAlignment="1">
      <alignment horizontal="center" vertical="top" wrapText="1"/>
    </xf>
    <xf numFmtId="0" fontId="82" fillId="10" borderId="49" xfId="0" applyFont="1" applyFill="1" applyBorder="1" applyAlignment="1">
      <alignment horizontal="left" vertical="top" wrapText="1"/>
    </xf>
    <xf numFmtId="0" fontId="82" fillId="10" borderId="31" xfId="0" applyFont="1" applyFill="1" applyBorder="1" applyAlignment="1">
      <alignment horizontal="left" vertical="top" wrapText="1"/>
    </xf>
    <xf numFmtId="0" fontId="92" fillId="34" borderId="18" xfId="0" applyFont="1" applyFill="1" applyBorder="1" applyAlignment="1">
      <alignment horizontal="center" vertical="center" wrapText="1"/>
    </xf>
    <xf numFmtId="0" fontId="104" fillId="0" borderId="49" xfId="0" applyFont="1" applyBorder="1" applyAlignment="1">
      <alignment horizontal="left" vertical="center"/>
    </xf>
    <xf numFmtId="0" fontId="104" fillId="0" borderId="18" xfId="0" applyFont="1" applyBorder="1" applyAlignment="1">
      <alignment horizontal="left" vertical="center"/>
    </xf>
    <xf numFmtId="0" fontId="104" fillId="0" borderId="31" xfId="0" applyFont="1" applyBorder="1" applyAlignment="1">
      <alignment horizontal="left" vertical="center"/>
    </xf>
    <xf numFmtId="0" fontId="86" fillId="10" borderId="22" xfId="0" applyFont="1" applyFill="1" applyBorder="1" applyAlignment="1">
      <alignment horizontal="center" vertical="center"/>
    </xf>
    <xf numFmtId="0" fontId="82" fillId="10" borderId="21" xfId="0" applyFont="1" applyFill="1" applyBorder="1" applyAlignment="1">
      <alignment horizontal="center" vertical="top" wrapText="1"/>
    </xf>
    <xf numFmtId="0" fontId="82" fillId="10" borderId="22" xfId="0" applyFont="1" applyFill="1" applyBorder="1" applyAlignment="1">
      <alignment horizontal="center" vertical="top" wrapText="1"/>
    </xf>
    <xf numFmtId="0" fontId="82" fillId="10" borderId="23" xfId="0" applyFont="1" applyFill="1" applyBorder="1" applyAlignment="1">
      <alignment horizontal="center" vertical="top" wrapText="1"/>
    </xf>
    <xf numFmtId="0" fontId="82" fillId="10" borderId="26" xfId="0" applyFont="1" applyFill="1" applyBorder="1" applyAlignment="1">
      <alignment horizontal="center" vertical="top" wrapText="1"/>
    </xf>
    <xf numFmtId="0" fontId="82" fillId="10" borderId="27" xfId="0" applyFont="1" applyFill="1" applyBorder="1" applyAlignment="1">
      <alignment horizontal="center" vertical="top" wrapText="1"/>
    </xf>
    <xf numFmtId="0" fontId="82" fillId="10" borderId="28" xfId="0" applyFont="1" applyFill="1" applyBorder="1" applyAlignment="1">
      <alignment horizontal="center" vertical="top" wrapText="1"/>
    </xf>
    <xf numFmtId="0" fontId="73" fillId="10" borderId="26" xfId="54" applyFill="1" applyBorder="1" applyAlignment="1" applyProtection="1">
      <alignment horizontal="center" vertical="top" wrapText="1"/>
      <protection/>
    </xf>
    <xf numFmtId="0" fontId="73" fillId="10" borderId="27" xfId="54" applyFill="1" applyBorder="1" applyAlignment="1" applyProtection="1">
      <alignment horizontal="center" vertical="top" wrapText="1"/>
      <protection/>
    </xf>
    <xf numFmtId="0" fontId="73" fillId="10" borderId="28" xfId="54" applyFill="1" applyBorder="1" applyAlignment="1" applyProtection="1">
      <alignment horizontal="center" vertical="top" wrapText="1"/>
      <protection/>
    </xf>
    <xf numFmtId="0" fontId="105" fillId="33" borderId="49" xfId="0" applyFont="1" applyFill="1" applyBorder="1" applyAlignment="1">
      <alignment horizontal="center" vertical="center"/>
    </xf>
    <xf numFmtId="0" fontId="105" fillId="33" borderId="18" xfId="0" applyFont="1" applyFill="1" applyBorder="1" applyAlignment="1">
      <alignment horizontal="center" vertical="center"/>
    </xf>
    <xf numFmtId="0" fontId="105" fillId="33" borderId="31"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33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12</xdr:col>
      <xdr:colOff>104775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391775"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v3cba.rnra.rw/" TargetMode="External" /><Relationship Id="rId2" Type="http://schemas.openxmlformats.org/officeDocument/2006/relationships/hyperlink" Target="mailto:prime0467@yahoo.fr" TargetMode="External" /><Relationship Id="rId3" Type="http://schemas.openxmlformats.org/officeDocument/2006/relationships/hyperlink" Target="mailto:fmukarubibi@minirena.gov.rw" TargetMode="External" /><Relationship Id="rId4" Type="http://schemas.openxmlformats.org/officeDocument/2006/relationships/hyperlink" Target="mailto:emmanuel.nkurunziza@rnra.rw" TargetMode="External" /><Relationship Id="rId5" Type="http://schemas.openxmlformats.org/officeDocument/2006/relationships/hyperlink" Target="mailto:musasebin2000@yahoo.fr"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rime0467@yahoo.fr" TargetMode="External" /><Relationship Id="rId2" Type="http://schemas.openxmlformats.org/officeDocument/2006/relationships/hyperlink" Target="mailto:musasebin2000@yahoo.f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tabSelected="1" zoomScale="89" zoomScaleNormal="89" zoomScalePageLayoutView="0" workbookViewId="0" topLeftCell="A1">
      <selection activeCell="D35" sqref="D35"/>
    </sheetView>
  </sheetViews>
  <sheetFormatPr defaultColWidth="102.28125" defaultRowHeight="15"/>
  <cols>
    <col min="1" max="1" width="2.57421875" style="1" customWidth="1"/>
    <col min="2" max="2" width="10.8515625" style="142" customWidth="1"/>
    <col min="3" max="3" width="14.8515625" style="142"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3"/>
      <c r="C2" s="144"/>
      <c r="D2" s="86"/>
      <c r="E2" s="87"/>
    </row>
    <row r="3" spans="2:5" ht="19.5" thickBot="1">
      <c r="B3" s="145"/>
      <c r="C3" s="146"/>
      <c r="D3" s="98" t="s">
        <v>257</v>
      </c>
      <c r="E3" s="89"/>
    </row>
    <row r="4" spans="2:5" ht="15.75" thickBot="1">
      <c r="B4" s="145"/>
      <c r="C4" s="146"/>
      <c r="D4" s="88"/>
      <c r="E4" s="89"/>
    </row>
    <row r="5" spans="2:5" ht="15.75" thickBot="1">
      <c r="B5" s="145"/>
      <c r="C5" s="149" t="s">
        <v>299</v>
      </c>
      <c r="D5" s="157" t="s">
        <v>355</v>
      </c>
      <c r="E5" s="89"/>
    </row>
    <row r="6" spans="2:16" s="3" customFormat="1" ht="15">
      <c r="B6" s="147"/>
      <c r="C6" s="96"/>
      <c r="D6" s="59"/>
      <c r="E6" s="57"/>
      <c r="G6" s="2"/>
      <c r="H6" s="2"/>
      <c r="I6" s="2"/>
      <c r="J6" s="2"/>
      <c r="K6" s="2"/>
      <c r="L6" s="2"/>
      <c r="M6" s="2"/>
      <c r="N6" s="2"/>
      <c r="O6" s="2"/>
      <c r="P6" s="2"/>
    </row>
    <row r="7" spans="2:16" s="3" customFormat="1" ht="30.75" customHeight="1">
      <c r="B7" s="147"/>
      <c r="C7" s="90" t="s">
        <v>214</v>
      </c>
      <c r="D7" s="174" t="s">
        <v>340</v>
      </c>
      <c r="E7" s="57"/>
      <c r="G7" s="2"/>
      <c r="H7" s="2"/>
      <c r="I7" s="2"/>
      <c r="J7" s="2"/>
      <c r="K7" s="2"/>
      <c r="L7" s="2"/>
      <c r="M7" s="2"/>
      <c r="N7" s="2"/>
      <c r="O7" s="2"/>
      <c r="P7" s="2"/>
    </row>
    <row r="8" spans="2:16" s="3" customFormat="1" ht="15" hidden="1">
      <c r="B8" s="145"/>
      <c r="C8" s="146"/>
      <c r="D8" s="88"/>
      <c r="E8" s="57"/>
      <c r="G8" s="2"/>
      <c r="H8" s="2"/>
      <c r="I8" s="2"/>
      <c r="J8" s="2"/>
      <c r="K8" s="2"/>
      <c r="L8" s="2"/>
      <c r="M8" s="2"/>
      <c r="N8" s="2"/>
      <c r="O8" s="2"/>
      <c r="P8" s="2"/>
    </row>
    <row r="9" spans="2:16" s="3" customFormat="1" ht="15" hidden="1">
      <c r="B9" s="145"/>
      <c r="C9" s="146"/>
      <c r="D9" s="88"/>
      <c r="E9" s="57"/>
      <c r="G9" s="2"/>
      <c r="H9" s="2"/>
      <c r="I9" s="2"/>
      <c r="J9" s="2"/>
      <c r="K9" s="2"/>
      <c r="L9" s="2"/>
      <c r="M9" s="2"/>
      <c r="N9" s="2"/>
      <c r="O9" s="2"/>
      <c r="P9" s="2"/>
    </row>
    <row r="10" spans="2:16" s="3" customFormat="1" ht="15" hidden="1">
      <c r="B10" s="145"/>
      <c r="C10" s="146"/>
      <c r="D10" s="88"/>
      <c r="E10" s="57"/>
      <c r="G10" s="2"/>
      <c r="H10" s="2"/>
      <c r="I10" s="2"/>
      <c r="J10" s="2"/>
      <c r="K10" s="2"/>
      <c r="L10" s="2"/>
      <c r="M10" s="2"/>
      <c r="N10" s="2"/>
      <c r="O10" s="2"/>
      <c r="P10" s="2"/>
    </row>
    <row r="11" spans="2:16" s="3" customFormat="1" ht="15" hidden="1">
      <c r="B11" s="145"/>
      <c r="C11" s="146"/>
      <c r="D11" s="88"/>
      <c r="E11" s="57"/>
      <c r="G11" s="2"/>
      <c r="H11" s="2"/>
      <c r="I11" s="2"/>
      <c r="J11" s="2"/>
      <c r="K11" s="2"/>
      <c r="L11" s="2"/>
      <c r="M11" s="2"/>
      <c r="N11" s="2"/>
      <c r="O11" s="2"/>
      <c r="P11" s="2"/>
    </row>
    <row r="12" spans="2:16" s="3" customFormat="1" ht="15">
      <c r="B12" s="147"/>
      <c r="C12" s="96"/>
      <c r="D12" s="59"/>
      <c r="E12" s="57"/>
      <c r="G12" s="2"/>
      <c r="H12" s="2"/>
      <c r="I12" s="2"/>
      <c r="J12" s="2"/>
      <c r="K12" s="2"/>
      <c r="L12" s="2"/>
      <c r="M12" s="2"/>
      <c r="N12" s="2"/>
      <c r="O12" s="2"/>
      <c r="P12" s="2"/>
    </row>
    <row r="13" spans="2:16" s="3" customFormat="1" ht="228" customHeight="1">
      <c r="B13" s="147"/>
      <c r="C13" s="91" t="s">
        <v>0</v>
      </c>
      <c r="D13" s="175" t="s">
        <v>341</v>
      </c>
      <c r="E13" s="57"/>
      <c r="G13" s="2"/>
      <c r="H13" s="2"/>
      <c r="I13" s="2"/>
      <c r="J13" s="2"/>
      <c r="K13" s="2"/>
      <c r="L13" s="2"/>
      <c r="M13" s="2"/>
      <c r="N13" s="2"/>
      <c r="O13" s="2"/>
      <c r="P13" s="2"/>
    </row>
    <row r="14" spans="2:16" s="3" customFormat="1" ht="15.75" thickBot="1">
      <c r="B14" s="147"/>
      <c r="C14" s="96"/>
      <c r="D14" s="59"/>
      <c r="E14" s="57"/>
      <c r="G14" s="2"/>
      <c r="H14" s="2" t="s">
        <v>1</v>
      </c>
      <c r="I14" s="2" t="s">
        <v>2</v>
      </c>
      <c r="J14" s="2"/>
      <c r="K14" s="2" t="s">
        <v>3</v>
      </c>
      <c r="L14" s="2" t="s">
        <v>4</v>
      </c>
      <c r="M14" s="2" t="s">
        <v>5</v>
      </c>
      <c r="N14" s="2" t="s">
        <v>6</v>
      </c>
      <c r="O14" s="2" t="s">
        <v>7</v>
      </c>
      <c r="P14" s="2" t="s">
        <v>8</v>
      </c>
    </row>
    <row r="15" spans="2:16" s="3" customFormat="1" ht="15">
      <c r="B15" s="147"/>
      <c r="C15" s="92" t="s">
        <v>204</v>
      </c>
      <c r="D15" s="16" t="s">
        <v>342</v>
      </c>
      <c r="E15" s="57"/>
      <c r="G15" s="2"/>
      <c r="H15" s="4" t="s">
        <v>9</v>
      </c>
      <c r="I15" s="2" t="s">
        <v>10</v>
      </c>
      <c r="J15" s="2" t="s">
        <v>11</v>
      </c>
      <c r="K15" s="2" t="s">
        <v>12</v>
      </c>
      <c r="L15" s="2">
        <v>1</v>
      </c>
      <c r="M15" s="2">
        <v>1</v>
      </c>
      <c r="N15" s="2" t="s">
        <v>13</v>
      </c>
      <c r="O15" s="2" t="s">
        <v>14</v>
      </c>
      <c r="P15" s="2" t="s">
        <v>15</v>
      </c>
    </row>
    <row r="16" spans="2:16" s="3" customFormat="1" ht="29.25" customHeight="1">
      <c r="B16" s="297" t="s">
        <v>288</v>
      </c>
      <c r="C16" s="298"/>
      <c r="D16" s="17" t="s">
        <v>343</v>
      </c>
      <c r="E16" s="57"/>
      <c r="G16" s="2"/>
      <c r="H16" s="4" t="s">
        <v>16</v>
      </c>
      <c r="I16" s="2" t="s">
        <v>17</v>
      </c>
      <c r="J16" s="2" t="s">
        <v>18</v>
      </c>
      <c r="K16" s="2" t="s">
        <v>19</v>
      </c>
      <c r="L16" s="2">
        <v>2</v>
      </c>
      <c r="M16" s="2">
        <v>2</v>
      </c>
      <c r="N16" s="2" t="s">
        <v>20</v>
      </c>
      <c r="O16" s="2" t="s">
        <v>21</v>
      </c>
      <c r="P16" s="2" t="s">
        <v>22</v>
      </c>
    </row>
    <row r="17" spans="2:16" s="3" customFormat="1" ht="15">
      <c r="B17" s="147"/>
      <c r="C17" s="92" t="s">
        <v>210</v>
      </c>
      <c r="D17" s="17" t="s">
        <v>344</v>
      </c>
      <c r="E17" s="57"/>
      <c r="G17" s="2"/>
      <c r="H17" s="4" t="s">
        <v>23</v>
      </c>
      <c r="I17" s="2" t="s">
        <v>24</v>
      </c>
      <c r="J17" s="2"/>
      <c r="K17" s="2" t="s">
        <v>25</v>
      </c>
      <c r="L17" s="2">
        <v>3</v>
      </c>
      <c r="M17" s="2">
        <v>3</v>
      </c>
      <c r="N17" s="2" t="s">
        <v>26</v>
      </c>
      <c r="O17" s="2" t="s">
        <v>27</v>
      </c>
      <c r="P17" s="2" t="s">
        <v>28</v>
      </c>
    </row>
    <row r="18" spans="2:16" s="3" customFormat="1" ht="15">
      <c r="B18" s="148"/>
      <c r="C18" s="91" t="s">
        <v>205</v>
      </c>
      <c r="D18" s="18" t="s">
        <v>153</v>
      </c>
      <c r="E18" s="57"/>
      <c r="G18" s="2"/>
      <c r="H18" s="4" t="s">
        <v>29</v>
      </c>
      <c r="I18" s="2"/>
      <c r="J18" s="2"/>
      <c r="K18" s="2" t="s">
        <v>30</v>
      </c>
      <c r="L18" s="2">
        <v>5</v>
      </c>
      <c r="M18" s="2">
        <v>5</v>
      </c>
      <c r="N18" s="2" t="s">
        <v>31</v>
      </c>
      <c r="O18" s="2" t="s">
        <v>32</v>
      </c>
      <c r="P18" s="2" t="s">
        <v>33</v>
      </c>
    </row>
    <row r="19" spans="2:16" s="3" customFormat="1" ht="44.25" customHeight="1" thickBot="1">
      <c r="B19" s="300" t="s">
        <v>206</v>
      </c>
      <c r="C19" s="301"/>
      <c r="D19" s="181" t="s">
        <v>153</v>
      </c>
      <c r="E19" s="57"/>
      <c r="G19" s="2"/>
      <c r="H19" s="4" t="s">
        <v>34</v>
      </c>
      <c r="I19" s="2"/>
      <c r="J19" s="2"/>
      <c r="K19" s="2" t="s">
        <v>35</v>
      </c>
      <c r="L19" s="2"/>
      <c r="M19" s="2"/>
      <c r="N19" s="2"/>
      <c r="O19" s="2" t="s">
        <v>36</v>
      </c>
      <c r="P19" s="2" t="s">
        <v>37</v>
      </c>
    </row>
    <row r="20" spans="2:14" s="3" customFormat="1" ht="15">
      <c r="B20" s="147"/>
      <c r="C20" s="91"/>
      <c r="D20" s="59"/>
      <c r="E20" s="89"/>
      <c r="F20" s="4"/>
      <c r="G20" s="2"/>
      <c r="H20" s="2"/>
      <c r="J20" s="2"/>
      <c r="K20" s="2"/>
      <c r="L20" s="2"/>
      <c r="M20" s="2" t="s">
        <v>38</v>
      </c>
      <c r="N20" s="2" t="s">
        <v>39</v>
      </c>
    </row>
    <row r="21" spans="2:14" s="3" customFormat="1" ht="15">
      <c r="B21" s="147"/>
      <c r="C21" s="149" t="s">
        <v>209</v>
      </c>
      <c r="D21" s="59"/>
      <c r="E21" s="89"/>
      <c r="F21" s="4"/>
      <c r="G21" s="2"/>
      <c r="H21" s="2"/>
      <c r="J21" s="2"/>
      <c r="K21" s="2"/>
      <c r="L21" s="2"/>
      <c r="M21" s="2" t="s">
        <v>40</v>
      </c>
      <c r="N21" s="2" t="s">
        <v>41</v>
      </c>
    </row>
    <row r="22" spans="2:16" s="3" customFormat="1" ht="15.75" thickBot="1">
      <c r="B22" s="147"/>
      <c r="C22" s="150" t="s">
        <v>212</v>
      </c>
      <c r="D22" s="59"/>
      <c r="E22" s="57"/>
      <c r="G22" s="2"/>
      <c r="H22" s="4" t="s">
        <v>42</v>
      </c>
      <c r="I22" s="2"/>
      <c r="J22" s="2"/>
      <c r="L22" s="2"/>
      <c r="M22" s="2"/>
      <c r="N22" s="2"/>
      <c r="O22" s="2" t="s">
        <v>43</v>
      </c>
      <c r="P22" s="2" t="s">
        <v>44</v>
      </c>
    </row>
    <row r="23" spans="2:16" s="3" customFormat="1" ht="15">
      <c r="B23" s="297" t="s">
        <v>211</v>
      </c>
      <c r="C23" s="298"/>
      <c r="D23" s="295">
        <v>41609</v>
      </c>
      <c r="E23" s="57"/>
      <c r="G23" s="2"/>
      <c r="H23" s="4"/>
      <c r="I23" s="2"/>
      <c r="J23" s="2"/>
      <c r="L23" s="2"/>
      <c r="M23" s="2"/>
      <c r="N23" s="2"/>
      <c r="O23" s="2"/>
      <c r="P23" s="2"/>
    </row>
    <row r="24" spans="2:16" s="3" customFormat="1" ht="4.5" customHeight="1">
      <c r="B24" s="297"/>
      <c r="C24" s="298"/>
      <c r="D24" s="296"/>
      <c r="E24" s="57"/>
      <c r="G24" s="2"/>
      <c r="H24" s="4"/>
      <c r="I24" s="2"/>
      <c r="J24" s="2"/>
      <c r="L24" s="2"/>
      <c r="M24" s="2"/>
      <c r="N24" s="2"/>
      <c r="O24" s="2"/>
      <c r="P24" s="2"/>
    </row>
    <row r="25" spans="2:15" s="3" customFormat="1" ht="27.75" customHeight="1">
      <c r="B25" s="297" t="s">
        <v>294</v>
      </c>
      <c r="C25" s="298"/>
      <c r="D25" s="176">
        <v>41579</v>
      </c>
      <c r="E25" s="57"/>
      <c r="F25" s="2"/>
      <c r="G25" s="4"/>
      <c r="H25" s="2"/>
      <c r="I25" s="2"/>
      <c r="K25" s="2"/>
      <c r="L25" s="2"/>
      <c r="M25" s="2"/>
      <c r="N25" s="2" t="s">
        <v>45</v>
      </c>
      <c r="O25" s="2" t="s">
        <v>46</v>
      </c>
    </row>
    <row r="26" spans="2:15" s="3" customFormat="1" ht="32.25" customHeight="1">
      <c r="B26" s="297" t="s">
        <v>213</v>
      </c>
      <c r="C26" s="298"/>
      <c r="D26" s="176">
        <v>41791</v>
      </c>
      <c r="E26" s="57"/>
      <c r="F26" s="2"/>
      <c r="G26" s="4"/>
      <c r="H26" s="2"/>
      <c r="I26" s="2"/>
      <c r="K26" s="2"/>
      <c r="L26" s="2"/>
      <c r="M26" s="2"/>
      <c r="N26" s="2" t="s">
        <v>47</v>
      </c>
      <c r="O26" s="2" t="s">
        <v>48</v>
      </c>
    </row>
    <row r="27" spans="2:15" s="3" customFormat="1" ht="28.5" customHeight="1">
      <c r="B27" s="297" t="s">
        <v>293</v>
      </c>
      <c r="C27" s="298"/>
      <c r="D27" s="176">
        <v>42370</v>
      </c>
      <c r="E27" s="93"/>
      <c r="F27" s="2"/>
      <c r="G27" s="4"/>
      <c r="H27" s="2"/>
      <c r="I27" s="2"/>
      <c r="J27" s="2"/>
      <c r="K27" s="2"/>
      <c r="L27" s="2"/>
      <c r="M27" s="2"/>
      <c r="N27" s="2"/>
      <c r="O27" s="2"/>
    </row>
    <row r="28" spans="2:15" s="3" customFormat="1" ht="15.75" thickBot="1">
      <c r="B28" s="147"/>
      <c r="C28" s="92" t="s">
        <v>297</v>
      </c>
      <c r="D28" s="177">
        <v>42979</v>
      </c>
      <c r="E28" s="57"/>
      <c r="F28" s="2"/>
      <c r="G28" s="4"/>
      <c r="H28" s="2"/>
      <c r="I28" s="2"/>
      <c r="J28" s="2"/>
      <c r="K28" s="2"/>
      <c r="L28" s="2"/>
      <c r="M28" s="2"/>
      <c r="N28" s="2"/>
      <c r="O28" s="2"/>
    </row>
    <row r="29" spans="2:15" s="3" customFormat="1" ht="15">
      <c r="B29" s="147"/>
      <c r="C29" s="96"/>
      <c r="D29" s="94"/>
      <c r="E29" s="57"/>
      <c r="F29" s="2"/>
      <c r="G29" s="4"/>
      <c r="H29" s="2"/>
      <c r="I29" s="2"/>
      <c r="J29" s="2"/>
      <c r="K29" s="2"/>
      <c r="L29" s="2"/>
      <c r="M29" s="2"/>
      <c r="N29" s="2"/>
      <c r="O29" s="2"/>
    </row>
    <row r="30" spans="2:16" s="3" customFormat="1" ht="15.75" thickBot="1">
      <c r="B30" s="147"/>
      <c r="C30" s="96"/>
      <c r="D30" s="95" t="s">
        <v>49</v>
      </c>
      <c r="E30" s="57"/>
      <c r="G30" s="2"/>
      <c r="H30" s="4" t="s">
        <v>50</v>
      </c>
      <c r="I30" s="2"/>
      <c r="J30" s="2"/>
      <c r="K30" s="2"/>
      <c r="L30" s="2"/>
      <c r="M30" s="2"/>
      <c r="N30" s="2"/>
      <c r="O30" s="2"/>
      <c r="P30" s="2"/>
    </row>
    <row r="31" spans="2:16" s="3" customFormat="1" ht="79.5" customHeight="1" thickBot="1">
      <c r="B31" s="147"/>
      <c r="C31" s="96"/>
      <c r="D31" s="178" t="s">
        <v>491</v>
      </c>
      <c r="E31" s="57"/>
      <c r="F31" s="5"/>
      <c r="G31" s="2"/>
      <c r="H31" s="4" t="s">
        <v>51</v>
      </c>
      <c r="I31" s="2"/>
      <c r="J31" s="2"/>
      <c r="K31" s="2"/>
      <c r="L31" s="2"/>
      <c r="M31" s="2"/>
      <c r="N31" s="2"/>
      <c r="O31" s="2"/>
      <c r="P31" s="2"/>
    </row>
    <row r="32" spans="2:16" s="3" customFormat="1" ht="32.25" customHeight="1" thickBot="1">
      <c r="B32" s="297" t="s">
        <v>52</v>
      </c>
      <c r="C32" s="299"/>
      <c r="D32" s="59"/>
      <c r="E32" s="57"/>
      <c r="G32" s="2"/>
      <c r="H32" s="4" t="s">
        <v>53</v>
      </c>
      <c r="I32" s="2"/>
      <c r="J32" s="2"/>
      <c r="K32" s="2"/>
      <c r="L32" s="2"/>
      <c r="M32" s="2"/>
      <c r="N32" s="2"/>
      <c r="O32" s="2"/>
      <c r="P32" s="2"/>
    </row>
    <row r="33" spans="2:16" s="3" customFormat="1" ht="17.25" customHeight="1" thickBot="1">
      <c r="B33" s="147"/>
      <c r="C33" s="96"/>
      <c r="D33" s="179" t="s">
        <v>345</v>
      </c>
      <c r="E33" s="57"/>
      <c r="G33" s="2"/>
      <c r="H33" s="4" t="s">
        <v>54</v>
      </c>
      <c r="I33" s="2"/>
      <c r="J33" s="2"/>
      <c r="K33" s="2"/>
      <c r="L33" s="2"/>
      <c r="M33" s="2"/>
      <c r="N33" s="2"/>
      <c r="O33" s="2"/>
      <c r="P33" s="2"/>
    </row>
    <row r="34" spans="2:16" s="3" customFormat="1" ht="15">
      <c r="B34" s="147"/>
      <c r="C34" s="96"/>
      <c r="D34" s="59"/>
      <c r="E34" s="57"/>
      <c r="F34" s="5"/>
      <c r="G34" s="2"/>
      <c r="H34" s="4" t="s">
        <v>55</v>
      </c>
      <c r="I34" s="2"/>
      <c r="J34" s="2"/>
      <c r="K34" s="2"/>
      <c r="L34" s="2"/>
      <c r="M34" s="2"/>
      <c r="N34" s="2"/>
      <c r="O34" s="2"/>
      <c r="P34" s="2"/>
    </row>
    <row r="35" spans="2:16" s="3" customFormat="1" ht="15">
      <c r="B35" s="147"/>
      <c r="C35" s="151" t="s">
        <v>56</v>
      </c>
      <c r="D35" s="59"/>
      <c r="E35" s="57"/>
      <c r="G35" s="2"/>
      <c r="H35" s="4" t="s">
        <v>57</v>
      </c>
      <c r="I35" s="2"/>
      <c r="J35" s="2"/>
      <c r="K35" s="2"/>
      <c r="L35" s="2"/>
      <c r="M35" s="2"/>
      <c r="N35" s="2"/>
      <c r="O35" s="2"/>
      <c r="P35" s="2"/>
    </row>
    <row r="36" spans="2:16" s="3" customFormat="1" ht="31.5" customHeight="1" thickBot="1">
      <c r="B36" s="297" t="s">
        <v>58</v>
      </c>
      <c r="C36" s="299"/>
      <c r="D36" s="59"/>
      <c r="E36" s="57"/>
      <c r="G36" s="2"/>
      <c r="H36" s="4" t="s">
        <v>59</v>
      </c>
      <c r="I36" s="2"/>
      <c r="J36" s="2"/>
      <c r="K36" s="2"/>
      <c r="L36" s="2"/>
      <c r="M36" s="2"/>
      <c r="N36" s="2"/>
      <c r="O36" s="2"/>
      <c r="P36" s="2"/>
    </row>
    <row r="37" spans="2:16" s="3" customFormat="1" ht="15">
      <c r="B37" s="147"/>
      <c r="C37" s="96" t="s">
        <v>60</v>
      </c>
      <c r="D37" s="19" t="s">
        <v>346</v>
      </c>
      <c r="E37" s="57"/>
      <c r="G37" s="2"/>
      <c r="H37" s="4" t="s">
        <v>61</v>
      </c>
      <c r="I37" s="2"/>
      <c r="J37" s="2"/>
      <c r="K37" s="2"/>
      <c r="L37" s="2"/>
      <c r="M37" s="2"/>
      <c r="N37" s="2"/>
      <c r="O37" s="2"/>
      <c r="P37" s="2"/>
    </row>
    <row r="38" spans="2:16" s="3" customFormat="1" ht="15">
      <c r="B38" s="147"/>
      <c r="C38" s="96" t="s">
        <v>62</v>
      </c>
      <c r="D38" s="180" t="s">
        <v>347</v>
      </c>
      <c r="E38" s="57"/>
      <c r="G38" s="2"/>
      <c r="H38" s="4" t="s">
        <v>63</v>
      </c>
      <c r="I38" s="2"/>
      <c r="J38" s="2"/>
      <c r="K38" s="2"/>
      <c r="L38" s="2"/>
      <c r="M38" s="2"/>
      <c r="N38" s="2"/>
      <c r="O38" s="2"/>
      <c r="P38" s="2"/>
    </row>
    <row r="39" spans="2:16" s="3" customFormat="1" ht="15.75" thickBot="1">
      <c r="B39" s="147"/>
      <c r="C39" s="96" t="s">
        <v>64</v>
      </c>
      <c r="D39" s="20"/>
      <c r="E39" s="57"/>
      <c r="G39" s="2"/>
      <c r="H39" s="4" t="s">
        <v>65</v>
      </c>
      <c r="I39" s="2"/>
      <c r="J39" s="2"/>
      <c r="K39" s="2"/>
      <c r="L39" s="2"/>
      <c r="M39" s="2"/>
      <c r="N39" s="2"/>
      <c r="O39" s="2"/>
      <c r="P39" s="2"/>
    </row>
    <row r="40" spans="2:16" s="3" customFormat="1" ht="15" customHeight="1" thickBot="1">
      <c r="B40" s="147"/>
      <c r="C40" s="92" t="s">
        <v>208</v>
      </c>
      <c r="D40" s="59"/>
      <c r="E40" s="57"/>
      <c r="G40" s="2"/>
      <c r="H40" s="4" t="s">
        <v>66</v>
      </c>
      <c r="I40" s="2"/>
      <c r="J40" s="2"/>
      <c r="K40" s="2"/>
      <c r="L40" s="2"/>
      <c r="M40" s="2"/>
      <c r="N40" s="2"/>
      <c r="O40" s="2"/>
      <c r="P40" s="2"/>
    </row>
    <row r="41" spans="2:16" s="3" customFormat="1" ht="15">
      <c r="B41" s="147"/>
      <c r="C41" s="96" t="s">
        <v>60</v>
      </c>
      <c r="D41" s="19" t="s">
        <v>348</v>
      </c>
      <c r="E41" s="57"/>
      <c r="G41" s="2"/>
      <c r="H41" s="4" t="s">
        <v>67</v>
      </c>
      <c r="I41" s="2"/>
      <c r="J41" s="2"/>
      <c r="K41" s="2"/>
      <c r="L41" s="2"/>
      <c r="M41" s="2"/>
      <c r="N41" s="2"/>
      <c r="O41" s="2"/>
      <c r="P41" s="2"/>
    </row>
    <row r="42" spans="2:16" s="3" customFormat="1" ht="15">
      <c r="B42" s="147"/>
      <c r="C42" s="96" t="s">
        <v>62</v>
      </c>
      <c r="D42" s="180" t="s">
        <v>349</v>
      </c>
      <c r="E42" s="57"/>
      <c r="G42" s="2"/>
      <c r="H42" s="4" t="s">
        <v>68</v>
      </c>
      <c r="I42" s="2"/>
      <c r="J42" s="2"/>
      <c r="K42" s="2"/>
      <c r="L42" s="2"/>
      <c r="M42" s="2"/>
      <c r="N42" s="2"/>
      <c r="O42" s="2"/>
      <c r="P42" s="2"/>
    </row>
    <row r="43" spans="2:16" s="3" customFormat="1" ht="15.75" thickBot="1">
      <c r="B43" s="147"/>
      <c r="C43" s="96" t="s">
        <v>64</v>
      </c>
      <c r="D43" s="20"/>
      <c r="E43" s="57"/>
      <c r="G43" s="2"/>
      <c r="H43" s="4" t="s">
        <v>69</v>
      </c>
      <c r="I43" s="2"/>
      <c r="J43" s="2"/>
      <c r="K43" s="2"/>
      <c r="L43" s="2"/>
      <c r="M43" s="2"/>
      <c r="N43" s="2"/>
      <c r="O43" s="2"/>
      <c r="P43" s="2"/>
    </row>
    <row r="44" spans="2:16" s="3" customFormat="1" ht="15.75" thickBot="1">
      <c r="B44" s="147"/>
      <c r="C44" s="92" t="s">
        <v>295</v>
      </c>
      <c r="D44" s="59"/>
      <c r="E44" s="57"/>
      <c r="G44" s="2"/>
      <c r="H44" s="4" t="s">
        <v>70</v>
      </c>
      <c r="I44" s="2"/>
      <c r="J44" s="2"/>
      <c r="K44" s="2"/>
      <c r="L44" s="2"/>
      <c r="M44" s="2"/>
      <c r="N44" s="2"/>
      <c r="O44" s="2"/>
      <c r="P44" s="2"/>
    </row>
    <row r="45" spans="2:16" s="3" customFormat="1" ht="15">
      <c r="B45" s="147"/>
      <c r="C45" s="96" t="s">
        <v>60</v>
      </c>
      <c r="D45" s="19" t="s">
        <v>352</v>
      </c>
      <c r="E45" s="57"/>
      <c r="G45" s="2"/>
      <c r="H45" s="4" t="s">
        <v>71</v>
      </c>
      <c r="I45" s="2"/>
      <c r="J45" s="2"/>
      <c r="K45" s="2"/>
      <c r="L45" s="2"/>
      <c r="M45" s="2"/>
      <c r="N45" s="2"/>
      <c r="O45" s="2"/>
      <c r="P45" s="2"/>
    </row>
    <row r="46" spans="2:16" s="3" customFormat="1" ht="15">
      <c r="B46" s="147"/>
      <c r="C46" s="96" t="s">
        <v>62</v>
      </c>
      <c r="D46" s="180" t="s">
        <v>353</v>
      </c>
      <c r="E46" s="57"/>
      <c r="G46" s="2"/>
      <c r="H46" s="4" t="s">
        <v>72</v>
      </c>
      <c r="I46" s="2"/>
      <c r="J46" s="2"/>
      <c r="K46" s="2"/>
      <c r="L46" s="2"/>
      <c r="M46" s="2"/>
      <c r="N46" s="2"/>
      <c r="O46" s="2"/>
      <c r="P46" s="2"/>
    </row>
    <row r="47" spans="1:8" ht="15.75" thickBot="1">
      <c r="A47" s="3"/>
      <c r="B47" s="147"/>
      <c r="C47" s="96" t="s">
        <v>64</v>
      </c>
      <c r="D47" s="20"/>
      <c r="E47" s="57"/>
      <c r="H47" s="4" t="s">
        <v>73</v>
      </c>
    </row>
    <row r="48" spans="2:8" ht="15.75" thickBot="1">
      <c r="B48" s="147"/>
      <c r="C48" s="92" t="s">
        <v>207</v>
      </c>
      <c r="D48" s="59"/>
      <c r="E48" s="57"/>
      <c r="H48" s="4" t="s">
        <v>74</v>
      </c>
    </row>
    <row r="49" spans="2:8" ht="15">
      <c r="B49" s="147"/>
      <c r="C49" s="96" t="s">
        <v>60</v>
      </c>
      <c r="D49" s="19" t="s">
        <v>350</v>
      </c>
      <c r="E49" s="57"/>
      <c r="H49" s="4" t="s">
        <v>75</v>
      </c>
    </row>
    <row r="50" spans="2:8" ht="15">
      <c r="B50" s="147"/>
      <c r="C50" s="96" t="s">
        <v>62</v>
      </c>
      <c r="D50" s="180" t="s">
        <v>351</v>
      </c>
      <c r="E50" s="57"/>
      <c r="H50" s="4" t="s">
        <v>76</v>
      </c>
    </row>
    <row r="51" spans="2:8" ht="15.75" thickBot="1">
      <c r="B51" s="147"/>
      <c r="C51" s="96" t="s">
        <v>64</v>
      </c>
      <c r="D51" s="20"/>
      <c r="E51" s="57"/>
      <c r="H51" s="4" t="s">
        <v>77</v>
      </c>
    </row>
    <row r="52" spans="2:8" ht="15.75" thickBot="1">
      <c r="B52" s="147"/>
      <c r="C52" s="92" t="s">
        <v>207</v>
      </c>
      <c r="D52" s="59"/>
      <c r="E52" s="57"/>
      <c r="H52" s="4" t="s">
        <v>78</v>
      </c>
    </row>
    <row r="53" spans="2:8" ht="15">
      <c r="B53" s="147"/>
      <c r="C53" s="96" t="s">
        <v>60</v>
      </c>
      <c r="D53" s="19"/>
      <c r="E53" s="57"/>
      <c r="H53" s="4" t="s">
        <v>79</v>
      </c>
    </row>
    <row r="54" spans="2:8" ht="15">
      <c r="B54" s="147"/>
      <c r="C54" s="96" t="s">
        <v>62</v>
      </c>
      <c r="D54" s="18"/>
      <c r="E54" s="57"/>
      <c r="H54" s="4" t="s">
        <v>80</v>
      </c>
    </row>
    <row r="55" spans="2:8" ht="15.75" thickBot="1">
      <c r="B55" s="147"/>
      <c r="C55" s="96" t="s">
        <v>64</v>
      </c>
      <c r="D55" s="20"/>
      <c r="E55" s="57"/>
      <c r="H55" s="4" t="s">
        <v>81</v>
      </c>
    </row>
    <row r="56" spans="2:8" ht="15.75" thickBot="1">
      <c r="B56" s="147"/>
      <c r="C56" s="92" t="s">
        <v>207</v>
      </c>
      <c r="D56" s="59"/>
      <c r="E56" s="57"/>
      <c r="H56" s="4" t="s">
        <v>82</v>
      </c>
    </row>
    <row r="57" spans="2:8" ht="15">
      <c r="B57" s="147"/>
      <c r="C57" s="96" t="s">
        <v>60</v>
      </c>
      <c r="D57" s="19"/>
      <c r="E57" s="57"/>
      <c r="H57" s="4" t="s">
        <v>83</v>
      </c>
    </row>
    <row r="58" spans="2:8" ht="15">
      <c r="B58" s="147"/>
      <c r="C58" s="96" t="s">
        <v>62</v>
      </c>
      <c r="D58" s="18"/>
      <c r="E58" s="57"/>
      <c r="H58" s="4" t="s">
        <v>84</v>
      </c>
    </row>
    <row r="59" spans="2:8" ht="15.75" thickBot="1">
      <c r="B59" s="147"/>
      <c r="C59" s="96" t="s">
        <v>64</v>
      </c>
      <c r="D59" s="20"/>
      <c r="E59" s="57"/>
      <c r="H59" s="4" t="s">
        <v>85</v>
      </c>
    </row>
    <row r="60" spans="2:8" ht="15.75" thickBot="1">
      <c r="B60" s="152"/>
      <c r="C60" s="153"/>
      <c r="D60" s="97"/>
      <c r="E60" s="66"/>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6">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 type="list" allowBlank="1" showInputMessage="1" showErrorMessage="1" sqref="D18:D19">
      <formula1>$J$15:$J$175</formula1>
    </dataValidation>
  </dataValidations>
  <hyperlinks>
    <hyperlink ref="D33" r:id="rId1" display="www.rv3cba.rnra.rw"/>
    <hyperlink ref="D38" r:id="rId2" display="prime0467@yahoo.fr"/>
    <hyperlink ref="D42" r:id="rId3" display="fmukarubibi@minirena.gov.rw"/>
    <hyperlink ref="D50" r:id="rId4" display="emmanuel.nkurunziza@rnra.rw"/>
    <hyperlink ref="D46" r:id="rId5" display="musasebin2000@yahoo.fr"/>
  </hyperlinks>
  <printOptions/>
  <pageMargins left="0.7" right="0.7" top="0.75" bottom="0.75" header="0.3" footer="0.3"/>
  <pageSetup horizontalDpi="600" verticalDpi="600" orientation="landscape" r:id="rId7"/>
  <drawing r:id="rId6"/>
</worksheet>
</file>

<file path=xl/worksheets/sheet2.xml><?xml version="1.0" encoding="utf-8"?>
<worksheet xmlns="http://schemas.openxmlformats.org/spreadsheetml/2006/main" xmlns:r="http://schemas.openxmlformats.org/officeDocument/2006/relationships">
  <dimension ref="B2:O82"/>
  <sheetViews>
    <sheetView zoomScale="118" zoomScaleNormal="118" zoomScalePageLayoutView="0" workbookViewId="0" topLeftCell="B16">
      <selection activeCell="J34" sqref="J34"/>
    </sheetView>
  </sheetViews>
  <sheetFormatPr defaultColWidth="9.140625" defaultRowHeight="15"/>
  <cols>
    <col min="1" max="1" width="1.421875" style="22" customWidth="1"/>
    <col min="2" max="2" width="1.57421875" style="21" customWidth="1"/>
    <col min="3" max="3" width="10.28125" style="21" customWidth="1"/>
    <col min="4" max="4" width="21.00390625" style="21" customWidth="1"/>
    <col min="5" max="5" width="43.7109375" style="22" customWidth="1"/>
    <col min="6" max="6" width="22.7109375" style="22" customWidth="1"/>
    <col min="7" max="7" width="13.57421875" style="22" customWidth="1"/>
    <col min="8" max="8" width="1.1484375" style="22" customWidth="1"/>
    <col min="9" max="9" width="1.421875" style="22" customWidth="1"/>
    <col min="10" max="10" width="9.140625" style="22" customWidth="1"/>
    <col min="11" max="13" width="18.140625" style="22" customWidth="1"/>
    <col min="14" max="14" width="18.28125" style="22" customWidth="1"/>
    <col min="15" max="15" width="9.28125" style="22" customWidth="1"/>
    <col min="16" max="16384" width="9.140625" style="22" customWidth="1"/>
  </cols>
  <sheetData>
    <row r="1" ht="15.75" thickBot="1"/>
    <row r="2" spans="2:8" ht="15.75" thickBot="1">
      <c r="B2" s="75"/>
      <c r="C2" s="76"/>
      <c r="D2" s="76"/>
      <c r="E2" s="77"/>
      <c r="F2" s="77"/>
      <c r="G2" s="77"/>
      <c r="H2" s="78"/>
    </row>
    <row r="3" spans="2:8" ht="21" thickBot="1">
      <c r="B3" s="79"/>
      <c r="C3" s="303" t="s">
        <v>237</v>
      </c>
      <c r="D3" s="304"/>
      <c r="E3" s="304"/>
      <c r="F3" s="304"/>
      <c r="G3" s="305"/>
      <c r="H3" s="80"/>
    </row>
    <row r="4" spans="2:8" ht="15">
      <c r="B4" s="310"/>
      <c r="C4" s="311"/>
      <c r="D4" s="311"/>
      <c r="E4" s="311"/>
      <c r="F4" s="311"/>
      <c r="G4" s="82"/>
      <c r="H4" s="80"/>
    </row>
    <row r="5" spans="2:8" ht="15">
      <c r="B5" s="81"/>
      <c r="C5" s="309"/>
      <c r="D5" s="309"/>
      <c r="E5" s="309"/>
      <c r="F5" s="309"/>
      <c r="G5" s="82"/>
      <c r="H5" s="80"/>
    </row>
    <row r="6" spans="2:8" ht="15">
      <c r="B6" s="81"/>
      <c r="C6" s="58"/>
      <c r="D6" s="63"/>
      <c r="E6" s="59"/>
      <c r="F6" s="82"/>
      <c r="G6" s="82"/>
      <c r="H6" s="80"/>
    </row>
    <row r="7" spans="2:11" ht="15">
      <c r="B7" s="81"/>
      <c r="C7" s="302" t="s">
        <v>236</v>
      </c>
      <c r="D7" s="302"/>
      <c r="E7" s="60"/>
      <c r="F7" s="82"/>
      <c r="G7" s="82"/>
      <c r="H7" s="80"/>
      <c r="K7" s="198"/>
    </row>
    <row r="8" spans="2:8" ht="27.75" customHeight="1" thickBot="1">
      <c r="B8" s="81"/>
      <c r="C8" s="316" t="s">
        <v>263</v>
      </c>
      <c r="D8" s="316"/>
      <c r="E8" s="316"/>
      <c r="F8" s="316"/>
      <c r="G8" s="82"/>
      <c r="H8" s="80"/>
    </row>
    <row r="9" spans="2:11" ht="49.5" customHeight="1" thickBot="1">
      <c r="B9" s="81"/>
      <c r="C9" s="302" t="s">
        <v>354</v>
      </c>
      <c r="D9" s="302"/>
      <c r="E9" s="312">
        <v>1300302</v>
      </c>
      <c r="F9" s="313"/>
      <c r="G9" s="82"/>
      <c r="H9" s="80"/>
      <c r="K9" s="23"/>
    </row>
    <row r="10" spans="2:8" ht="160.5" customHeight="1" thickBot="1">
      <c r="B10" s="81"/>
      <c r="C10" s="302" t="s">
        <v>238</v>
      </c>
      <c r="D10" s="302"/>
      <c r="E10" s="314" t="s">
        <v>544</v>
      </c>
      <c r="F10" s="315"/>
      <c r="G10" s="82"/>
      <c r="H10" s="80"/>
    </row>
    <row r="11" spans="2:8" ht="15">
      <c r="B11" s="81"/>
      <c r="C11" s="63"/>
      <c r="D11" s="63"/>
      <c r="E11" s="82"/>
      <c r="F11" s="82"/>
      <c r="G11" s="82"/>
      <c r="H11" s="80"/>
    </row>
    <row r="12" spans="2:15" ht="15.75" thickBot="1">
      <c r="B12" s="81"/>
      <c r="C12" s="302" t="s">
        <v>218</v>
      </c>
      <c r="D12" s="302"/>
      <c r="E12" s="82"/>
      <c r="F12" s="82"/>
      <c r="G12" s="82"/>
      <c r="H12" s="80"/>
      <c r="J12" s="23"/>
      <c r="K12" s="23"/>
      <c r="L12" s="23"/>
      <c r="M12" s="23"/>
      <c r="N12" s="23"/>
      <c r="O12" s="23"/>
    </row>
    <row r="13" spans="2:15" ht="49.5" customHeight="1">
      <c r="B13" s="81"/>
      <c r="C13" s="302" t="s">
        <v>302</v>
      </c>
      <c r="D13" s="302"/>
      <c r="E13" s="186" t="s">
        <v>219</v>
      </c>
      <c r="F13" s="187" t="s">
        <v>220</v>
      </c>
      <c r="G13" s="82"/>
      <c r="H13" s="80"/>
      <c r="J13" s="23"/>
      <c r="K13" s="24"/>
      <c r="L13" s="24"/>
      <c r="M13" s="24"/>
      <c r="N13" s="24"/>
      <c r="O13" s="23"/>
    </row>
    <row r="14" spans="2:15" ht="26.25" customHeight="1">
      <c r="B14" s="81"/>
      <c r="C14" s="200"/>
      <c r="D14" s="200"/>
      <c r="E14" s="187" t="s">
        <v>539</v>
      </c>
      <c r="F14" s="187"/>
      <c r="G14" s="82"/>
      <c r="H14" s="80"/>
      <c r="J14" s="23"/>
      <c r="K14" s="24"/>
      <c r="L14" s="24"/>
      <c r="M14" s="24"/>
      <c r="N14" s="24"/>
      <c r="O14" s="23"/>
    </row>
    <row r="15" spans="2:15" ht="45">
      <c r="B15" s="81"/>
      <c r="C15" s="63"/>
      <c r="D15" s="63"/>
      <c r="E15" s="25" t="s">
        <v>477</v>
      </c>
      <c r="F15" s="203">
        <v>13510</v>
      </c>
      <c r="G15" s="82"/>
      <c r="H15" s="80"/>
      <c r="J15" s="23"/>
      <c r="K15" s="199"/>
      <c r="L15" s="26"/>
      <c r="M15" s="26"/>
      <c r="N15" s="26"/>
      <c r="O15" s="23"/>
    </row>
    <row r="16" spans="2:15" ht="30">
      <c r="B16" s="81"/>
      <c r="C16" s="63"/>
      <c r="D16" s="63"/>
      <c r="E16" s="27" t="s">
        <v>478</v>
      </c>
      <c r="F16" s="205">
        <v>911004</v>
      </c>
      <c r="G16" s="82"/>
      <c r="H16" s="80"/>
      <c r="J16" s="23"/>
      <c r="K16" s="199"/>
      <c r="L16" s="26"/>
      <c r="M16" s="26"/>
      <c r="N16" s="26"/>
      <c r="O16" s="23"/>
    </row>
    <row r="17" spans="2:15" ht="60">
      <c r="B17" s="81"/>
      <c r="C17" s="63"/>
      <c r="D17" s="63"/>
      <c r="E17" s="27" t="s">
        <v>479</v>
      </c>
      <c r="F17" s="203">
        <v>2300</v>
      </c>
      <c r="G17" s="82"/>
      <c r="H17" s="80"/>
      <c r="J17" s="23"/>
      <c r="K17" s="199"/>
      <c r="L17" s="26"/>
      <c r="M17" s="26"/>
      <c r="N17" s="26"/>
      <c r="O17" s="23"/>
    </row>
    <row r="18" spans="2:15" ht="45">
      <c r="B18" s="81"/>
      <c r="C18" s="63"/>
      <c r="D18" s="63"/>
      <c r="E18" s="27" t="s">
        <v>480</v>
      </c>
      <c r="F18" s="203">
        <v>4100</v>
      </c>
      <c r="G18" s="82"/>
      <c r="H18" s="80"/>
      <c r="J18" s="23"/>
      <c r="K18" s="199"/>
      <c r="L18" s="26"/>
      <c r="M18" s="26"/>
      <c r="N18" s="26"/>
      <c r="O18" s="23"/>
    </row>
    <row r="19" spans="2:15" ht="60">
      <c r="B19" s="81"/>
      <c r="C19" s="63"/>
      <c r="D19" s="63"/>
      <c r="E19" s="27" t="s">
        <v>481</v>
      </c>
      <c r="F19" s="203">
        <v>3000</v>
      </c>
      <c r="G19" s="82"/>
      <c r="H19" s="80"/>
      <c r="J19" s="23"/>
      <c r="K19" s="199"/>
      <c r="L19" s="26"/>
      <c r="M19" s="26"/>
      <c r="N19" s="26"/>
      <c r="O19" s="23"/>
    </row>
    <row r="20" spans="2:15" ht="30">
      <c r="B20" s="81"/>
      <c r="C20" s="63"/>
      <c r="D20" s="63"/>
      <c r="E20" s="27" t="s">
        <v>482</v>
      </c>
      <c r="F20" s="203">
        <v>4500</v>
      </c>
      <c r="G20" s="82"/>
      <c r="H20" s="80"/>
      <c r="J20" s="23"/>
      <c r="K20" s="199"/>
      <c r="L20" s="26"/>
      <c r="M20" s="26"/>
      <c r="N20" s="26"/>
      <c r="O20" s="23"/>
    </row>
    <row r="21" spans="2:15" ht="60">
      <c r="B21" s="81"/>
      <c r="C21" s="63"/>
      <c r="D21" s="63"/>
      <c r="E21" s="27" t="s">
        <v>483</v>
      </c>
      <c r="F21" s="203">
        <v>2500</v>
      </c>
      <c r="G21" s="82"/>
      <c r="H21" s="80"/>
      <c r="J21" s="23"/>
      <c r="K21" s="199"/>
      <c r="L21" s="26"/>
      <c r="M21" s="26"/>
      <c r="N21" s="26"/>
      <c r="O21" s="23"/>
    </row>
    <row r="22" spans="2:15" ht="30">
      <c r="B22" s="81"/>
      <c r="C22" s="63"/>
      <c r="D22" s="63"/>
      <c r="E22" s="27" t="s">
        <v>484</v>
      </c>
      <c r="F22" s="203">
        <v>1000</v>
      </c>
      <c r="G22" s="82"/>
      <c r="H22" s="80"/>
      <c r="J22" s="23"/>
      <c r="K22" s="199"/>
      <c r="L22" s="26"/>
      <c r="M22" s="26"/>
      <c r="N22" s="26"/>
      <c r="O22" s="23"/>
    </row>
    <row r="23" spans="2:15" ht="45">
      <c r="B23" s="81"/>
      <c r="C23" s="63"/>
      <c r="D23" s="63"/>
      <c r="E23" s="27" t="s">
        <v>485</v>
      </c>
      <c r="F23" s="203">
        <v>6800</v>
      </c>
      <c r="G23" s="82"/>
      <c r="H23" s="80"/>
      <c r="J23" s="23"/>
      <c r="K23" s="199"/>
      <c r="L23" s="26"/>
      <c r="M23" s="26"/>
      <c r="N23" s="26"/>
      <c r="O23" s="23"/>
    </row>
    <row r="24" spans="2:15" ht="45">
      <c r="B24" s="81"/>
      <c r="C24" s="63"/>
      <c r="D24" s="63"/>
      <c r="E24" s="154" t="s">
        <v>486</v>
      </c>
      <c r="F24" s="203">
        <v>0</v>
      </c>
      <c r="G24" s="82"/>
      <c r="H24" s="80"/>
      <c r="J24" s="23"/>
      <c r="K24" s="199"/>
      <c r="L24" s="26"/>
      <c r="M24" s="26"/>
      <c r="N24" s="26"/>
      <c r="O24" s="23"/>
    </row>
    <row r="25" spans="2:15" ht="60">
      <c r="B25" s="81"/>
      <c r="C25" s="63"/>
      <c r="D25" s="63"/>
      <c r="E25" s="154" t="s">
        <v>487</v>
      </c>
      <c r="F25" s="203">
        <v>12200</v>
      </c>
      <c r="G25" s="82"/>
      <c r="H25" s="80"/>
      <c r="J25" s="23"/>
      <c r="K25" s="199"/>
      <c r="L25" s="26"/>
      <c r="M25" s="26"/>
      <c r="N25" s="26"/>
      <c r="O25" s="23"/>
    </row>
    <row r="26" spans="2:15" ht="75.75" thickBot="1">
      <c r="B26" s="81"/>
      <c r="C26" s="63"/>
      <c r="D26" s="63"/>
      <c r="E26" s="154" t="s">
        <v>488</v>
      </c>
      <c r="F26" s="203">
        <v>2600</v>
      </c>
      <c r="G26" s="82"/>
      <c r="H26" s="80"/>
      <c r="J26" s="23"/>
      <c r="K26" s="199"/>
      <c r="L26" s="26"/>
      <c r="M26" s="26"/>
      <c r="N26" s="26"/>
      <c r="O26" s="23"/>
    </row>
    <row r="27" spans="2:15" ht="15">
      <c r="B27" s="81"/>
      <c r="C27" s="63"/>
      <c r="D27" s="63"/>
      <c r="E27" s="185" t="s">
        <v>492</v>
      </c>
      <c r="F27" s="201">
        <v>148577</v>
      </c>
      <c r="G27" s="82"/>
      <c r="H27" s="80"/>
      <c r="J27" s="23"/>
      <c r="K27" s="199"/>
      <c r="L27" s="26"/>
      <c r="M27" s="26"/>
      <c r="N27" s="26"/>
      <c r="O27" s="23"/>
    </row>
    <row r="28" spans="2:15" ht="15.75" thickBot="1">
      <c r="B28" s="81"/>
      <c r="C28" s="63"/>
      <c r="D28" s="63"/>
      <c r="E28" s="202" t="s">
        <v>493</v>
      </c>
      <c r="F28" s="203">
        <v>11064</v>
      </c>
      <c r="G28" s="82"/>
      <c r="H28" s="80"/>
      <c r="J28" s="23"/>
      <c r="K28" s="199"/>
      <c r="L28" s="26"/>
      <c r="M28" s="26"/>
      <c r="N28" s="26"/>
      <c r="O28" s="23"/>
    </row>
    <row r="29" spans="2:15" ht="15">
      <c r="B29" s="81"/>
      <c r="C29" s="63"/>
      <c r="D29" s="63"/>
      <c r="E29" s="245" t="s">
        <v>494</v>
      </c>
      <c r="F29" s="244">
        <v>4865</v>
      </c>
      <c r="G29" s="82"/>
      <c r="H29" s="80"/>
      <c r="J29" s="23"/>
      <c r="K29" s="26"/>
      <c r="L29" s="26"/>
      <c r="M29" s="26"/>
      <c r="N29" s="26"/>
      <c r="O29" s="23"/>
    </row>
    <row r="30" spans="2:15" ht="15.75" thickBot="1">
      <c r="B30" s="81"/>
      <c r="C30" s="63"/>
      <c r="D30" s="63"/>
      <c r="E30" s="202" t="s">
        <v>495</v>
      </c>
      <c r="F30" s="203">
        <v>5674</v>
      </c>
      <c r="G30" s="82"/>
      <c r="H30" s="80"/>
      <c r="J30" s="23"/>
      <c r="K30" s="26"/>
      <c r="L30" s="26"/>
      <c r="M30" s="26"/>
      <c r="N30" s="26"/>
      <c r="O30" s="23"/>
    </row>
    <row r="31" spans="2:15" ht="15">
      <c r="B31" s="81"/>
      <c r="C31" s="63"/>
      <c r="D31" s="63"/>
      <c r="E31" s="204" t="s">
        <v>543</v>
      </c>
      <c r="F31" s="203">
        <v>10770</v>
      </c>
      <c r="G31" s="82"/>
      <c r="H31" s="80"/>
      <c r="J31" s="23"/>
      <c r="K31" s="199"/>
      <c r="L31" s="26"/>
      <c r="M31" s="26"/>
      <c r="N31" s="26"/>
      <c r="O31" s="23"/>
    </row>
    <row r="32" spans="2:15" ht="15">
      <c r="B32" s="81"/>
      <c r="C32" s="63"/>
      <c r="D32" s="63"/>
      <c r="E32" s="204" t="s">
        <v>541</v>
      </c>
      <c r="F32" s="201">
        <v>64</v>
      </c>
      <c r="G32" s="82"/>
      <c r="H32" s="80"/>
      <c r="J32" s="23"/>
      <c r="K32" s="26"/>
      <c r="L32" s="26"/>
      <c r="M32" s="26"/>
      <c r="N32" s="26"/>
      <c r="O32" s="23"/>
    </row>
    <row r="33" spans="2:15" ht="15.75" thickBot="1">
      <c r="B33" s="81"/>
      <c r="C33" s="63"/>
      <c r="D33" s="63"/>
      <c r="E33" s="206" t="s">
        <v>489</v>
      </c>
      <c r="F33" s="195">
        <f>SUM(F15:F32)</f>
        <v>1144528</v>
      </c>
      <c r="G33" s="82"/>
      <c r="H33" s="80"/>
      <c r="J33" s="23"/>
      <c r="K33" s="199"/>
      <c r="L33" s="26"/>
      <c r="M33" s="26"/>
      <c r="N33" s="26"/>
      <c r="O33" s="23"/>
    </row>
    <row r="34" spans="2:15" ht="15.75" thickBot="1">
      <c r="B34" s="81"/>
      <c r="C34" s="63"/>
      <c r="D34" s="63"/>
      <c r="E34" s="206" t="s">
        <v>540</v>
      </c>
      <c r="F34" s="193"/>
      <c r="G34" s="82"/>
      <c r="H34" s="80"/>
      <c r="J34" s="23"/>
      <c r="K34" s="26"/>
      <c r="L34" s="26"/>
      <c r="M34" s="26"/>
      <c r="N34" s="26"/>
      <c r="O34" s="23"/>
    </row>
    <row r="35" spans="2:15" ht="30">
      <c r="B35" s="81"/>
      <c r="C35" s="63"/>
      <c r="D35" s="63"/>
      <c r="E35" s="252" t="s">
        <v>545</v>
      </c>
      <c r="F35" s="253">
        <v>39746</v>
      </c>
      <c r="G35" s="82"/>
      <c r="H35" s="80"/>
      <c r="J35" s="23"/>
      <c r="K35" s="26"/>
      <c r="L35" s="26"/>
      <c r="M35" s="26"/>
      <c r="N35" s="26"/>
      <c r="O35" s="23"/>
    </row>
    <row r="36" spans="2:15" ht="15.75" thickBot="1">
      <c r="B36" s="81"/>
      <c r="C36" s="63"/>
      <c r="D36" s="63"/>
      <c r="E36" s="252" t="s">
        <v>546</v>
      </c>
      <c r="F36" s="194">
        <v>53350</v>
      </c>
      <c r="G36" s="82"/>
      <c r="H36" s="80"/>
      <c r="J36" s="23"/>
      <c r="K36" s="26"/>
      <c r="L36" s="26"/>
      <c r="M36" s="26"/>
      <c r="N36" s="26"/>
      <c r="O36" s="23"/>
    </row>
    <row r="37" spans="2:15" ht="15.75" thickBot="1">
      <c r="B37" s="81"/>
      <c r="C37" s="63"/>
      <c r="D37" s="63"/>
      <c r="E37" s="254" t="s">
        <v>547</v>
      </c>
      <c r="F37" s="255">
        <v>54000</v>
      </c>
      <c r="G37" s="82"/>
      <c r="H37" s="80"/>
      <c r="J37" s="23"/>
      <c r="K37" s="197"/>
      <c r="L37" s="26"/>
      <c r="M37" s="26"/>
      <c r="N37" s="26"/>
      <c r="O37" s="23"/>
    </row>
    <row r="38" spans="2:15" ht="15">
      <c r="B38" s="81"/>
      <c r="C38" s="63"/>
      <c r="D38" s="63"/>
      <c r="E38" s="254" t="s">
        <v>612</v>
      </c>
      <c r="F38" s="194">
        <v>8678</v>
      </c>
      <c r="G38" s="82"/>
      <c r="H38" s="80"/>
      <c r="J38" s="23"/>
      <c r="K38" s="26"/>
      <c r="L38" s="26"/>
      <c r="M38" s="26"/>
      <c r="N38" s="26"/>
      <c r="O38" s="23"/>
    </row>
    <row r="39" spans="2:15" ht="15">
      <c r="B39" s="81"/>
      <c r="C39" s="63"/>
      <c r="D39" s="63"/>
      <c r="E39" s="256" t="s">
        <v>490</v>
      </c>
      <c r="F39" s="196">
        <f>SUM(F35:F38)</f>
        <v>155774</v>
      </c>
      <c r="G39" s="82"/>
      <c r="H39" s="80"/>
      <c r="J39" s="23"/>
      <c r="K39" s="26"/>
      <c r="L39" s="26"/>
      <c r="M39" s="26"/>
      <c r="N39" s="26"/>
      <c r="O39" s="23"/>
    </row>
    <row r="40" spans="2:15" ht="15">
      <c r="B40" s="81"/>
      <c r="C40" s="63"/>
      <c r="D40" s="63"/>
      <c r="E40" s="207" t="s">
        <v>542</v>
      </c>
      <c r="F40" s="196">
        <f>F39+F33</f>
        <v>1300302</v>
      </c>
      <c r="G40" s="82"/>
      <c r="H40" s="80"/>
      <c r="J40" s="23"/>
      <c r="K40" s="26"/>
      <c r="L40" s="26"/>
      <c r="M40" s="26"/>
      <c r="N40" s="26"/>
      <c r="O40" s="23"/>
    </row>
    <row r="41" spans="2:15" ht="5.25" customHeight="1">
      <c r="B41" s="81"/>
      <c r="C41" s="63"/>
      <c r="D41" s="63"/>
      <c r="E41" s="82"/>
      <c r="F41" s="82"/>
      <c r="G41" s="82"/>
      <c r="H41" s="80"/>
      <c r="J41" s="23"/>
      <c r="K41" s="23"/>
      <c r="L41" s="23"/>
      <c r="M41" s="23"/>
      <c r="N41" s="23"/>
      <c r="O41" s="23"/>
    </row>
    <row r="42" spans="2:15" ht="24" customHeight="1" thickBot="1">
      <c r="B42" s="81"/>
      <c r="C42" s="302" t="s">
        <v>300</v>
      </c>
      <c r="D42" s="302"/>
      <c r="E42" s="82"/>
      <c r="F42" s="82"/>
      <c r="G42" s="82"/>
      <c r="H42" s="80"/>
      <c r="J42" s="23"/>
      <c r="K42" s="23"/>
      <c r="L42" s="23"/>
      <c r="M42" s="23"/>
      <c r="N42" s="23"/>
      <c r="O42" s="23"/>
    </row>
    <row r="43" spans="2:8" ht="49.5" customHeight="1" thickBot="1">
      <c r="B43" s="81"/>
      <c r="C43" s="302" t="s">
        <v>303</v>
      </c>
      <c r="D43" s="302"/>
      <c r="E43" s="140" t="s">
        <v>219</v>
      </c>
      <c r="F43" s="156" t="s">
        <v>221</v>
      </c>
      <c r="G43" s="114" t="s">
        <v>264</v>
      </c>
      <c r="H43" s="80"/>
    </row>
    <row r="44" spans="2:8" ht="54" customHeight="1" thickBot="1">
      <c r="B44" s="81"/>
      <c r="C44" s="63"/>
      <c r="D44" s="63"/>
      <c r="E44" s="25" t="s">
        <v>477</v>
      </c>
      <c r="F44" s="183">
        <v>108768</v>
      </c>
      <c r="G44" s="208">
        <v>42551</v>
      </c>
      <c r="H44" s="80"/>
    </row>
    <row r="45" spans="2:8" ht="30.75" thickBot="1">
      <c r="B45" s="81"/>
      <c r="C45" s="63"/>
      <c r="D45" s="63"/>
      <c r="E45" s="27" t="s">
        <v>478</v>
      </c>
      <c r="F45" s="184">
        <v>1823647</v>
      </c>
      <c r="G45" s="208">
        <v>42551</v>
      </c>
      <c r="H45" s="80"/>
    </row>
    <row r="46" spans="2:8" ht="60.75" thickBot="1">
      <c r="B46" s="81"/>
      <c r="C46" s="63"/>
      <c r="D46" s="63"/>
      <c r="E46" s="27" t="s">
        <v>479</v>
      </c>
      <c r="F46" s="184">
        <v>64725</v>
      </c>
      <c r="G46" s="208">
        <v>42551</v>
      </c>
      <c r="H46" s="80"/>
    </row>
    <row r="47" spans="2:8" ht="45.75" thickBot="1">
      <c r="B47" s="81"/>
      <c r="C47" s="63"/>
      <c r="D47" s="63"/>
      <c r="E47" s="27" t="s">
        <v>480</v>
      </c>
      <c r="F47" s="184">
        <v>7850</v>
      </c>
      <c r="G47" s="208">
        <v>42551</v>
      </c>
      <c r="H47" s="80"/>
    </row>
    <row r="48" spans="2:8" ht="60.75" thickBot="1">
      <c r="B48" s="81"/>
      <c r="C48" s="63"/>
      <c r="D48" s="63"/>
      <c r="E48" s="27" t="s">
        <v>481</v>
      </c>
      <c r="F48" s="184">
        <v>260596</v>
      </c>
      <c r="G48" s="208">
        <v>42551</v>
      </c>
      <c r="H48" s="80"/>
    </row>
    <row r="49" spans="2:8" ht="30.75" thickBot="1">
      <c r="B49" s="81"/>
      <c r="C49" s="63"/>
      <c r="D49" s="63"/>
      <c r="E49" s="27" t="s">
        <v>482</v>
      </c>
      <c r="F49" s="184">
        <v>11303</v>
      </c>
      <c r="G49" s="208">
        <v>42551</v>
      </c>
      <c r="H49" s="80"/>
    </row>
    <row r="50" spans="2:8" ht="60.75" thickBot="1">
      <c r="B50" s="81"/>
      <c r="C50" s="63"/>
      <c r="D50" s="63"/>
      <c r="E50" s="27" t="s">
        <v>483</v>
      </c>
      <c r="F50" s="184">
        <v>422292</v>
      </c>
      <c r="G50" s="208">
        <v>42551</v>
      </c>
      <c r="H50" s="80"/>
    </row>
    <row r="51" spans="2:8" ht="30.75" thickBot="1">
      <c r="B51" s="81"/>
      <c r="C51" s="63"/>
      <c r="D51" s="63"/>
      <c r="E51" s="27" t="s">
        <v>484</v>
      </c>
      <c r="F51" s="210">
        <v>1704866</v>
      </c>
      <c r="G51" s="208">
        <v>42551</v>
      </c>
      <c r="H51" s="80"/>
    </row>
    <row r="52" spans="2:8" ht="45.75" thickBot="1">
      <c r="B52" s="81"/>
      <c r="C52" s="63"/>
      <c r="D52" s="63"/>
      <c r="E52" s="27" t="s">
        <v>485</v>
      </c>
      <c r="F52" s="209">
        <v>365777</v>
      </c>
      <c r="G52" s="208">
        <v>42551</v>
      </c>
      <c r="H52" s="80"/>
    </row>
    <row r="53" spans="2:8" ht="45.75" thickBot="1">
      <c r="B53" s="81"/>
      <c r="C53" s="63"/>
      <c r="D53" s="63"/>
      <c r="E53" s="154" t="s">
        <v>486</v>
      </c>
      <c r="F53" s="209">
        <v>30986</v>
      </c>
      <c r="G53" s="208">
        <v>42551</v>
      </c>
      <c r="H53" s="80"/>
    </row>
    <row r="54" spans="2:8" ht="60.75" thickBot="1">
      <c r="B54" s="81"/>
      <c r="C54" s="63"/>
      <c r="D54" s="63"/>
      <c r="E54" s="154" t="s">
        <v>487</v>
      </c>
      <c r="F54" s="209">
        <v>38933</v>
      </c>
      <c r="G54" s="208">
        <v>42551</v>
      </c>
      <c r="H54" s="80"/>
    </row>
    <row r="55" spans="2:8" ht="75.75" thickBot="1">
      <c r="B55" s="81"/>
      <c r="C55" s="63"/>
      <c r="D55" s="63"/>
      <c r="E55" s="154" t="s">
        <v>488</v>
      </c>
      <c r="F55" s="209">
        <v>31744</v>
      </c>
      <c r="G55" s="208">
        <v>42551</v>
      </c>
      <c r="H55" s="80"/>
    </row>
    <row r="56" spans="2:8" ht="15.75" thickBot="1">
      <c r="B56" s="81"/>
      <c r="C56" s="63"/>
      <c r="D56" s="63"/>
      <c r="E56" s="155" t="s">
        <v>489</v>
      </c>
      <c r="F56" s="188">
        <f>SUM(F43:F55)</f>
        <v>4871487</v>
      </c>
      <c r="G56" s="141"/>
      <c r="H56" s="80"/>
    </row>
    <row r="57" spans="2:8" ht="32.25" customHeight="1" thickBot="1">
      <c r="B57" s="81"/>
      <c r="C57" s="63"/>
      <c r="D57" s="63"/>
      <c r="E57" s="247" t="s">
        <v>545</v>
      </c>
      <c r="F57" s="248">
        <v>43781</v>
      </c>
      <c r="G57" s="246">
        <v>42551</v>
      </c>
      <c r="H57" s="80"/>
    </row>
    <row r="58" spans="2:8" ht="15.75" thickBot="1">
      <c r="B58" s="81"/>
      <c r="C58" s="63"/>
      <c r="D58" s="63"/>
      <c r="E58" s="247" t="s">
        <v>546</v>
      </c>
      <c r="F58" s="248">
        <v>77234</v>
      </c>
      <c r="G58" s="246">
        <v>42551</v>
      </c>
      <c r="H58" s="80"/>
    </row>
    <row r="59" spans="2:8" ht="15.75" thickBot="1">
      <c r="B59" s="81"/>
      <c r="C59" s="63"/>
      <c r="D59" s="63"/>
      <c r="E59" s="249" t="s">
        <v>547</v>
      </c>
      <c r="F59" s="248">
        <v>7803</v>
      </c>
      <c r="G59" s="246">
        <v>42551</v>
      </c>
      <c r="H59" s="80"/>
    </row>
    <row r="60" spans="2:8" ht="15">
      <c r="B60" s="81"/>
      <c r="C60" s="63"/>
      <c r="D60" s="63"/>
      <c r="E60" s="249" t="s">
        <v>612</v>
      </c>
      <c r="F60" s="248">
        <v>21843</v>
      </c>
      <c r="G60" s="246">
        <v>42551</v>
      </c>
      <c r="H60" s="80"/>
    </row>
    <row r="61" spans="2:8" ht="15">
      <c r="B61" s="81"/>
      <c r="C61" s="63"/>
      <c r="D61" s="63"/>
      <c r="E61" s="22" t="s">
        <v>618</v>
      </c>
      <c r="F61" s="293">
        <f>F57+F58+F59+F60</f>
        <v>150661</v>
      </c>
      <c r="G61" s="292"/>
      <c r="H61" s="80"/>
    </row>
    <row r="62" spans="2:8" ht="15">
      <c r="B62" s="81"/>
      <c r="C62" s="63"/>
      <c r="D62" s="63"/>
      <c r="E62" s="291" t="s">
        <v>617</v>
      </c>
      <c r="F62" s="293">
        <f>F56+F61</f>
        <v>5022148</v>
      </c>
      <c r="G62" s="292"/>
      <c r="H62" s="80"/>
    </row>
    <row r="63" spans="2:8" ht="15">
      <c r="B63" s="81"/>
      <c r="C63" s="63"/>
      <c r="D63" s="63"/>
      <c r="E63" s="82"/>
      <c r="F63" s="82"/>
      <c r="G63" s="82"/>
      <c r="H63" s="80"/>
    </row>
    <row r="64" spans="2:8" ht="34.5" customHeight="1" thickBot="1">
      <c r="B64" s="81"/>
      <c r="C64" s="302" t="s">
        <v>304</v>
      </c>
      <c r="D64" s="302"/>
      <c r="E64" s="302"/>
      <c r="F64" s="302"/>
      <c r="G64" s="158"/>
      <c r="H64" s="80"/>
    </row>
    <row r="65" spans="2:8" ht="63.75" customHeight="1" thickBot="1">
      <c r="B65" s="81"/>
      <c r="C65" s="302" t="s">
        <v>215</v>
      </c>
      <c r="D65" s="302"/>
      <c r="E65" s="307"/>
      <c r="F65" s="308"/>
      <c r="G65" s="82"/>
      <c r="H65" s="80"/>
    </row>
    <row r="66" spans="2:8" ht="15.75" thickBot="1">
      <c r="B66" s="81"/>
      <c r="C66" s="306"/>
      <c r="D66" s="306"/>
      <c r="E66" s="306"/>
      <c r="F66" s="306"/>
      <c r="G66" s="82"/>
      <c r="H66" s="80"/>
    </row>
    <row r="67" spans="2:8" ht="59.25" customHeight="1" thickBot="1">
      <c r="B67" s="81"/>
      <c r="C67" s="302" t="s">
        <v>216</v>
      </c>
      <c r="D67" s="302"/>
      <c r="E67" s="325"/>
      <c r="F67" s="326"/>
      <c r="G67" s="82"/>
      <c r="H67" s="80"/>
    </row>
    <row r="68" spans="2:8" ht="99.75" customHeight="1" thickBot="1">
      <c r="B68" s="81"/>
      <c r="C68" s="302" t="s">
        <v>217</v>
      </c>
      <c r="D68" s="302"/>
      <c r="E68" s="323"/>
      <c r="F68" s="324"/>
      <c r="G68" s="82"/>
      <c r="H68" s="80"/>
    </row>
    <row r="69" spans="2:8" ht="15">
      <c r="B69" s="81"/>
      <c r="C69" s="63"/>
      <c r="D69" s="63"/>
      <c r="E69" s="82"/>
      <c r="F69" s="82"/>
      <c r="G69" s="82"/>
      <c r="H69" s="80"/>
    </row>
    <row r="70" spans="2:8" ht="15.75" thickBot="1">
      <c r="B70" s="83"/>
      <c r="C70" s="321"/>
      <c r="D70" s="321"/>
      <c r="E70" s="84"/>
      <c r="F70" s="65"/>
      <c r="G70" s="65"/>
      <c r="H70" s="85"/>
    </row>
    <row r="71" spans="2:7" s="29" customFormat="1" ht="64.5" customHeight="1">
      <c r="B71" s="28"/>
      <c r="C71" s="320"/>
      <c r="D71" s="320"/>
      <c r="E71" s="322"/>
      <c r="F71" s="322"/>
      <c r="G71" s="15"/>
    </row>
    <row r="72" spans="2:7" ht="59.25" customHeight="1">
      <c r="B72" s="28"/>
      <c r="C72" s="30"/>
      <c r="D72" s="30"/>
      <c r="E72" s="26"/>
      <c r="F72" s="26"/>
      <c r="G72" s="15"/>
    </row>
    <row r="73" spans="2:7" ht="49.5" customHeight="1">
      <c r="B73" s="28"/>
      <c r="C73" s="317"/>
      <c r="D73" s="317"/>
      <c r="E73" s="319"/>
      <c r="F73" s="319"/>
      <c r="G73" s="15"/>
    </row>
    <row r="74" spans="2:7" ht="99.75" customHeight="1">
      <c r="B74" s="28"/>
      <c r="C74" s="317"/>
      <c r="D74" s="317"/>
      <c r="E74" s="318"/>
      <c r="F74" s="318"/>
      <c r="G74" s="15"/>
    </row>
    <row r="75" spans="2:7" ht="15">
      <c r="B75" s="28"/>
      <c r="C75" s="28"/>
      <c r="D75" s="28"/>
      <c r="E75" s="15"/>
      <c r="F75" s="15"/>
      <c r="G75" s="15"/>
    </row>
    <row r="76" spans="2:7" ht="15">
      <c r="B76" s="28"/>
      <c r="C76" s="320"/>
      <c r="D76" s="320"/>
      <c r="E76" s="15"/>
      <c r="F76" s="15"/>
      <c r="G76" s="15"/>
    </row>
    <row r="77" spans="2:7" ht="49.5" customHeight="1">
      <c r="B77" s="28"/>
      <c r="C77" s="320"/>
      <c r="D77" s="320"/>
      <c r="E77" s="318"/>
      <c r="F77" s="318"/>
      <c r="G77" s="15"/>
    </row>
    <row r="78" spans="2:7" ht="99.75" customHeight="1">
      <c r="B78" s="28"/>
      <c r="C78" s="317"/>
      <c r="D78" s="317"/>
      <c r="E78" s="318"/>
      <c r="F78" s="318"/>
      <c r="G78" s="15"/>
    </row>
    <row r="79" spans="2:7" ht="15">
      <c r="B79" s="28"/>
      <c r="C79" s="31"/>
      <c r="D79" s="28"/>
      <c r="E79" s="32"/>
      <c r="F79" s="15"/>
      <c r="G79" s="15"/>
    </row>
    <row r="80" spans="2:7" ht="15">
      <c r="B80" s="28"/>
      <c r="C80" s="31"/>
      <c r="D80" s="31"/>
      <c r="E80" s="32"/>
      <c r="F80" s="32"/>
      <c r="G80" s="14"/>
    </row>
    <row r="81" spans="5:6" ht="15">
      <c r="E81" s="33"/>
      <c r="F81" s="33"/>
    </row>
    <row r="82" spans="5:6" ht="15">
      <c r="E82" s="33"/>
      <c r="F82" s="33"/>
    </row>
  </sheetData>
  <sheetProtection/>
  <mergeCells count="33">
    <mergeCell ref="C70:D70"/>
    <mergeCell ref="C71:D71"/>
    <mergeCell ref="E71:F71"/>
    <mergeCell ref="C68:D68"/>
    <mergeCell ref="C67:D67"/>
    <mergeCell ref="E68:F68"/>
    <mergeCell ref="E67:F67"/>
    <mergeCell ref="C78:D78"/>
    <mergeCell ref="E77:F77"/>
    <mergeCell ref="E78:F78"/>
    <mergeCell ref="E74:F74"/>
    <mergeCell ref="E73:F73"/>
    <mergeCell ref="C73:D73"/>
    <mergeCell ref="C74:D74"/>
    <mergeCell ref="C77:D77"/>
    <mergeCell ref="C76:D76"/>
    <mergeCell ref="B4:F4"/>
    <mergeCell ref="C13:D13"/>
    <mergeCell ref="C7:D7"/>
    <mergeCell ref="E9:F9"/>
    <mergeCell ref="E10:F10"/>
    <mergeCell ref="C8:F8"/>
    <mergeCell ref="C12:D12"/>
    <mergeCell ref="C64:F64"/>
    <mergeCell ref="C3:G3"/>
    <mergeCell ref="C66:F66"/>
    <mergeCell ref="C9:D9"/>
    <mergeCell ref="C10:D10"/>
    <mergeCell ref="C42:D42"/>
    <mergeCell ref="C43:D43"/>
    <mergeCell ref="C65:D65"/>
    <mergeCell ref="E65:F65"/>
    <mergeCell ref="C5:F5"/>
  </mergeCells>
  <dataValidations count="2">
    <dataValidation type="whole" allowBlank="1" showInputMessage="1" showErrorMessage="1" sqref="E73 E67 E9">
      <formula1>-999999999</formula1>
      <formula2>999999999</formula2>
    </dataValidation>
    <dataValidation type="list" allowBlank="1" showInputMessage="1" showErrorMessage="1" sqref="E77">
      <formula1>$K$83:$K$84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G78"/>
  <sheetViews>
    <sheetView zoomScalePageLayoutView="0" workbookViewId="0" topLeftCell="A1">
      <selection activeCell="D10" sqref="D10"/>
    </sheetView>
  </sheetViews>
  <sheetFormatPr defaultColWidth="9.140625" defaultRowHeight="15"/>
  <cols>
    <col min="1" max="2" width="1.8515625" style="0" customWidth="1"/>
    <col min="3" max="3" width="28.57421875" style="0" customWidth="1"/>
    <col min="4" max="5" width="22.8515625" style="0" customWidth="1"/>
    <col min="6" max="6" width="45.7109375" style="0" customWidth="1"/>
    <col min="7" max="7" width="2.00390625" style="0" customWidth="1"/>
    <col min="8" max="8" width="1.57421875" style="0" customWidth="1"/>
  </cols>
  <sheetData>
    <row r="1" ht="15.75" thickBot="1"/>
    <row r="2" spans="2:7" ht="15.75" thickBot="1">
      <c r="B2" s="99"/>
      <c r="C2" s="100"/>
      <c r="D2" s="100"/>
      <c r="E2" s="100"/>
      <c r="F2" s="100"/>
      <c r="G2" s="101"/>
    </row>
    <row r="3" spans="2:7" ht="21" thickBot="1">
      <c r="B3" s="102"/>
      <c r="C3" s="303" t="s">
        <v>222</v>
      </c>
      <c r="D3" s="304"/>
      <c r="E3" s="304"/>
      <c r="F3" s="305"/>
      <c r="G3" s="67"/>
    </row>
    <row r="4" spans="2:7" ht="15">
      <c r="B4" s="327"/>
      <c r="C4" s="328"/>
      <c r="D4" s="328"/>
      <c r="E4" s="328"/>
      <c r="F4" s="328"/>
      <c r="G4" s="67"/>
    </row>
    <row r="5" spans="2:7" ht="15">
      <c r="B5" s="68"/>
      <c r="C5" s="354"/>
      <c r="D5" s="354"/>
      <c r="E5" s="354"/>
      <c r="F5" s="354"/>
      <c r="G5" s="67"/>
    </row>
    <row r="6" spans="2:7" ht="15">
      <c r="B6" s="68"/>
      <c r="C6" s="69"/>
      <c r="D6" s="70"/>
      <c r="E6" s="69"/>
      <c r="F6" s="70"/>
      <c r="G6" s="67"/>
    </row>
    <row r="7" spans="2:7" ht="15">
      <c r="B7" s="68"/>
      <c r="C7" s="329" t="s">
        <v>233</v>
      </c>
      <c r="D7" s="329"/>
      <c r="E7" s="71"/>
      <c r="F7" s="70"/>
      <c r="G7" s="67"/>
    </row>
    <row r="8" spans="2:7" ht="15.75" thickBot="1">
      <c r="B8" s="68"/>
      <c r="C8" s="339" t="s">
        <v>311</v>
      </c>
      <c r="D8" s="339"/>
      <c r="E8" s="339"/>
      <c r="F8" s="339"/>
      <c r="G8" s="67"/>
    </row>
    <row r="9" spans="2:7" ht="15.75" thickBot="1">
      <c r="B9" s="68"/>
      <c r="C9" s="34" t="s">
        <v>235</v>
      </c>
      <c r="D9" s="35" t="s">
        <v>234</v>
      </c>
      <c r="E9" s="342" t="s">
        <v>289</v>
      </c>
      <c r="F9" s="343"/>
      <c r="G9" s="67"/>
    </row>
    <row r="10" spans="2:7" ht="141.75" customHeight="1" thickBot="1">
      <c r="B10" s="68"/>
      <c r="C10" s="189" t="s">
        <v>421</v>
      </c>
      <c r="D10" s="182" t="s">
        <v>422</v>
      </c>
      <c r="E10" s="350" t="s">
        <v>528</v>
      </c>
      <c r="F10" s="351"/>
      <c r="G10" s="67"/>
    </row>
    <row r="11" spans="2:7" ht="93.75" customHeight="1" thickBot="1">
      <c r="B11" s="68"/>
      <c r="C11" s="190" t="s">
        <v>423</v>
      </c>
      <c r="D11" s="182" t="s">
        <v>424</v>
      </c>
      <c r="E11" s="348" t="s">
        <v>425</v>
      </c>
      <c r="F11" s="349"/>
      <c r="G11" s="67"/>
    </row>
    <row r="12" spans="2:7" ht="106.5" customHeight="1" thickBot="1">
      <c r="B12" s="68"/>
      <c r="C12" s="190" t="s">
        <v>426</v>
      </c>
      <c r="D12" s="182" t="s">
        <v>422</v>
      </c>
      <c r="E12" s="348" t="s">
        <v>427</v>
      </c>
      <c r="F12" s="349"/>
      <c r="G12" s="67"/>
    </row>
    <row r="13" spans="2:7" ht="68.25" customHeight="1" thickBot="1">
      <c r="B13" s="68"/>
      <c r="C13" s="190" t="s">
        <v>428</v>
      </c>
      <c r="D13" s="182" t="s">
        <v>422</v>
      </c>
      <c r="E13" s="348" t="s">
        <v>429</v>
      </c>
      <c r="F13" s="349"/>
      <c r="G13" s="67"/>
    </row>
    <row r="14" spans="2:7" ht="47.25" customHeight="1" thickBot="1">
      <c r="B14" s="68"/>
      <c r="C14" s="190" t="s">
        <v>430</v>
      </c>
      <c r="D14" s="182" t="s">
        <v>424</v>
      </c>
      <c r="E14" s="348" t="s">
        <v>431</v>
      </c>
      <c r="F14" s="349"/>
      <c r="G14" s="67"/>
    </row>
    <row r="15" spans="2:7" ht="51.75" customHeight="1" thickBot="1">
      <c r="B15" s="68"/>
      <c r="C15" s="190" t="s">
        <v>432</v>
      </c>
      <c r="D15" s="182" t="s">
        <v>424</v>
      </c>
      <c r="E15" s="348" t="s">
        <v>433</v>
      </c>
      <c r="F15" s="349"/>
      <c r="G15" s="67"/>
    </row>
    <row r="16" spans="2:7" ht="75" customHeight="1" thickBot="1">
      <c r="B16" s="68"/>
      <c r="C16" s="190" t="s">
        <v>434</v>
      </c>
      <c r="D16" s="182" t="s">
        <v>422</v>
      </c>
      <c r="E16" s="348" t="s">
        <v>435</v>
      </c>
      <c r="F16" s="349"/>
      <c r="G16" s="67"/>
    </row>
    <row r="17" spans="2:7" ht="106.5" customHeight="1" thickBot="1">
      <c r="B17" s="68"/>
      <c r="C17" s="190" t="s">
        <v>436</v>
      </c>
      <c r="D17" s="182" t="s">
        <v>422</v>
      </c>
      <c r="E17" s="348" t="s">
        <v>437</v>
      </c>
      <c r="F17" s="349"/>
      <c r="G17" s="67"/>
    </row>
    <row r="18" spans="2:7" ht="70.5" customHeight="1" thickBot="1">
      <c r="B18" s="68"/>
      <c r="C18" s="190" t="s">
        <v>438</v>
      </c>
      <c r="D18" s="182" t="s">
        <v>424</v>
      </c>
      <c r="E18" s="348" t="s">
        <v>439</v>
      </c>
      <c r="F18" s="349"/>
      <c r="G18" s="67"/>
    </row>
    <row r="19" spans="2:7" ht="77.25" customHeight="1" thickBot="1">
      <c r="B19" s="68"/>
      <c r="C19" s="190" t="s">
        <v>440</v>
      </c>
      <c r="D19" s="182" t="s">
        <v>424</v>
      </c>
      <c r="E19" s="348" t="s">
        <v>441</v>
      </c>
      <c r="F19" s="349"/>
      <c r="G19" s="67"/>
    </row>
    <row r="20" spans="2:7" ht="55.5" customHeight="1" thickBot="1">
      <c r="B20" s="68"/>
      <c r="C20" s="190" t="s">
        <v>442</v>
      </c>
      <c r="D20" s="182" t="s">
        <v>424</v>
      </c>
      <c r="E20" s="348" t="s">
        <v>443</v>
      </c>
      <c r="F20" s="349"/>
      <c r="G20" s="67"/>
    </row>
    <row r="21" spans="2:7" ht="59.25" customHeight="1" thickBot="1">
      <c r="B21" s="68"/>
      <c r="C21" s="190" t="s">
        <v>451</v>
      </c>
      <c r="D21" s="182" t="s">
        <v>424</v>
      </c>
      <c r="E21" s="348" t="s">
        <v>452</v>
      </c>
      <c r="F21" s="349"/>
      <c r="G21" s="67"/>
    </row>
    <row r="22" spans="2:7" ht="224.25" customHeight="1" thickBot="1">
      <c r="B22" s="68"/>
      <c r="C22" s="191" t="s">
        <v>453</v>
      </c>
      <c r="D22" s="182" t="s">
        <v>422</v>
      </c>
      <c r="E22" s="348" t="s">
        <v>527</v>
      </c>
      <c r="F22" s="349"/>
      <c r="G22" s="67"/>
    </row>
    <row r="23" spans="2:7" ht="42" customHeight="1" thickBot="1">
      <c r="B23" s="68"/>
      <c r="C23" s="190" t="s">
        <v>454</v>
      </c>
      <c r="D23" s="182" t="s">
        <v>424</v>
      </c>
      <c r="E23" s="348" t="s">
        <v>455</v>
      </c>
      <c r="F23" s="349"/>
      <c r="G23" s="67"/>
    </row>
    <row r="24" spans="2:7" ht="47.25" customHeight="1" thickBot="1">
      <c r="B24" s="68"/>
      <c r="C24" s="190" t="s">
        <v>456</v>
      </c>
      <c r="D24" s="182" t="s">
        <v>424</v>
      </c>
      <c r="E24" s="348" t="s">
        <v>457</v>
      </c>
      <c r="F24" s="349"/>
      <c r="G24" s="67"/>
    </row>
    <row r="25" spans="2:7" ht="175.5" customHeight="1" thickBot="1">
      <c r="B25" s="68"/>
      <c r="C25" s="191" t="s">
        <v>458</v>
      </c>
      <c r="D25" s="182" t="s">
        <v>424</v>
      </c>
      <c r="E25" s="348" t="s">
        <v>529</v>
      </c>
      <c r="F25" s="349"/>
      <c r="G25" s="67"/>
    </row>
    <row r="26" spans="2:7" ht="182.25" customHeight="1" thickBot="1">
      <c r="B26" s="68"/>
      <c r="C26" s="192" t="s">
        <v>531</v>
      </c>
      <c r="D26" s="182" t="s">
        <v>424</v>
      </c>
      <c r="E26" s="348" t="s">
        <v>530</v>
      </c>
      <c r="F26" s="349"/>
      <c r="G26" s="67"/>
    </row>
    <row r="27" spans="2:7" ht="159.75" customHeight="1" thickBot="1">
      <c r="B27" s="68"/>
      <c r="C27" s="191" t="s">
        <v>459</v>
      </c>
      <c r="D27" s="182" t="s">
        <v>424</v>
      </c>
      <c r="E27" s="348" t="s">
        <v>532</v>
      </c>
      <c r="F27" s="349"/>
      <c r="G27" s="67"/>
    </row>
    <row r="28" spans="2:7" ht="30" customHeight="1" thickBot="1">
      <c r="B28" s="68"/>
      <c r="C28" s="190" t="s">
        <v>460</v>
      </c>
      <c r="D28" s="182" t="s">
        <v>424</v>
      </c>
      <c r="E28" s="348" t="s">
        <v>461</v>
      </c>
      <c r="F28" s="349"/>
      <c r="G28" s="67"/>
    </row>
    <row r="29" spans="2:7" ht="135.75" customHeight="1" thickBot="1">
      <c r="B29" s="68"/>
      <c r="C29" s="191" t="s">
        <v>462</v>
      </c>
      <c r="D29" s="182" t="s">
        <v>424</v>
      </c>
      <c r="E29" s="348" t="s">
        <v>534</v>
      </c>
      <c r="F29" s="349"/>
      <c r="G29" s="67"/>
    </row>
    <row r="30" spans="2:7" ht="65.25" customHeight="1" thickBot="1">
      <c r="B30" s="68"/>
      <c r="C30" s="191" t="s">
        <v>463</v>
      </c>
      <c r="D30" s="182" t="s">
        <v>424</v>
      </c>
      <c r="E30" s="348" t="s">
        <v>533</v>
      </c>
      <c r="F30" s="349"/>
      <c r="G30" s="67"/>
    </row>
    <row r="31" spans="2:7" ht="96" customHeight="1" thickBot="1">
      <c r="B31" s="68"/>
      <c r="C31" s="191" t="s">
        <v>464</v>
      </c>
      <c r="D31" s="182" t="s">
        <v>424</v>
      </c>
      <c r="E31" s="348" t="s">
        <v>535</v>
      </c>
      <c r="F31" s="349"/>
      <c r="G31" s="67"/>
    </row>
    <row r="32" spans="2:7" ht="71.25" customHeight="1" thickBot="1">
      <c r="B32" s="68"/>
      <c r="C32" s="191" t="s">
        <v>465</v>
      </c>
      <c r="D32" s="182" t="s">
        <v>424</v>
      </c>
      <c r="E32" s="348" t="s">
        <v>536</v>
      </c>
      <c r="F32" s="349"/>
      <c r="G32" s="67"/>
    </row>
    <row r="33" spans="2:7" ht="87" customHeight="1" thickBot="1">
      <c r="B33" s="68"/>
      <c r="C33" s="191" t="s">
        <v>466</v>
      </c>
      <c r="D33" s="182" t="s">
        <v>424</v>
      </c>
      <c r="E33" s="348" t="s">
        <v>537</v>
      </c>
      <c r="F33" s="349"/>
      <c r="G33" s="67"/>
    </row>
    <row r="34" spans="2:7" ht="93" customHeight="1" thickBot="1">
      <c r="B34" s="68"/>
      <c r="C34" s="191" t="s">
        <v>467</v>
      </c>
      <c r="D34" s="182" t="s">
        <v>424</v>
      </c>
      <c r="E34" s="348" t="s">
        <v>538</v>
      </c>
      <c r="F34" s="349"/>
      <c r="G34" s="67"/>
    </row>
    <row r="35" spans="2:7" ht="65.25" customHeight="1" thickBot="1">
      <c r="B35" s="68"/>
      <c r="C35" s="190" t="s">
        <v>468</v>
      </c>
      <c r="D35" s="182" t="s">
        <v>424</v>
      </c>
      <c r="E35" s="348" t="s">
        <v>469</v>
      </c>
      <c r="F35" s="349"/>
      <c r="G35" s="67"/>
    </row>
    <row r="36" spans="2:7" ht="98.25" customHeight="1" thickBot="1">
      <c r="B36" s="68"/>
      <c r="C36" s="190" t="s">
        <v>470</v>
      </c>
      <c r="D36" s="182" t="s">
        <v>424</v>
      </c>
      <c r="E36" s="348" t="s">
        <v>471</v>
      </c>
      <c r="F36" s="349"/>
      <c r="G36" s="67"/>
    </row>
    <row r="37" spans="2:7" ht="71.25" customHeight="1" thickBot="1">
      <c r="B37" s="68"/>
      <c r="C37" s="190" t="s">
        <v>472</v>
      </c>
      <c r="D37" s="182" t="s">
        <v>422</v>
      </c>
      <c r="E37" s="348" t="s">
        <v>473</v>
      </c>
      <c r="F37" s="349"/>
      <c r="G37" s="67"/>
    </row>
    <row r="38" spans="2:7" ht="79.5" customHeight="1" thickBot="1">
      <c r="B38" s="68"/>
      <c r="C38" s="190" t="s">
        <v>474</v>
      </c>
      <c r="D38" s="182" t="s">
        <v>475</v>
      </c>
      <c r="E38" s="340" t="s">
        <v>476</v>
      </c>
      <c r="F38" s="340"/>
      <c r="G38" s="67"/>
    </row>
    <row r="39" spans="2:7" ht="15">
      <c r="B39" s="68"/>
      <c r="C39" s="70"/>
      <c r="D39" s="70"/>
      <c r="E39" s="70"/>
      <c r="F39" s="70"/>
      <c r="G39" s="67"/>
    </row>
    <row r="40" spans="2:7" ht="15">
      <c r="B40" s="68"/>
      <c r="C40" s="356" t="s">
        <v>272</v>
      </c>
      <c r="D40" s="356"/>
      <c r="E40" s="356"/>
      <c r="F40" s="356"/>
      <c r="G40" s="67"/>
    </row>
    <row r="41" spans="2:7" ht="15.75" thickBot="1">
      <c r="B41" s="68"/>
      <c r="C41" s="357" t="s">
        <v>287</v>
      </c>
      <c r="D41" s="357"/>
      <c r="E41" s="357"/>
      <c r="F41" s="357"/>
      <c r="G41" s="67"/>
    </row>
    <row r="42" spans="2:7" ht="15.75" thickBot="1">
      <c r="B42" s="68"/>
      <c r="C42" s="34" t="s">
        <v>235</v>
      </c>
      <c r="D42" s="35" t="s">
        <v>234</v>
      </c>
      <c r="E42" s="342" t="s">
        <v>289</v>
      </c>
      <c r="F42" s="343"/>
      <c r="G42" s="67"/>
    </row>
    <row r="43" spans="2:7" ht="64.5" customHeight="1">
      <c r="B43" s="68"/>
      <c r="C43" s="36" t="s">
        <v>444</v>
      </c>
      <c r="D43" s="36" t="s">
        <v>424</v>
      </c>
      <c r="E43" s="344" t="s">
        <v>445</v>
      </c>
      <c r="F43" s="345"/>
      <c r="G43" s="67"/>
    </row>
    <row r="44" spans="2:7" ht="88.5" customHeight="1">
      <c r="B44" s="68"/>
      <c r="C44" s="37" t="s">
        <v>446</v>
      </c>
      <c r="D44" s="37" t="s">
        <v>424</v>
      </c>
      <c r="E44" s="346" t="s">
        <v>447</v>
      </c>
      <c r="F44" s="347"/>
      <c r="G44" s="67"/>
    </row>
    <row r="45" spans="2:7" ht="74.25" customHeight="1">
      <c r="B45" s="68"/>
      <c r="C45" s="37" t="s">
        <v>448</v>
      </c>
      <c r="D45" s="37" t="s">
        <v>424</v>
      </c>
      <c r="E45" s="346" t="s">
        <v>449</v>
      </c>
      <c r="F45" s="347"/>
      <c r="G45" s="67"/>
    </row>
    <row r="46" spans="2:7" ht="39.75" customHeight="1" thickBot="1">
      <c r="B46" s="68"/>
      <c r="C46" s="38"/>
      <c r="D46" s="38"/>
      <c r="E46" s="352"/>
      <c r="F46" s="353"/>
      <c r="G46" s="67"/>
    </row>
    <row r="47" spans="2:7" ht="15">
      <c r="B47" s="68"/>
      <c r="C47" s="70"/>
      <c r="D47" s="70"/>
      <c r="E47" s="70"/>
      <c r="F47" s="70"/>
      <c r="G47" s="67"/>
    </row>
    <row r="48" spans="2:7" ht="15">
      <c r="B48" s="68"/>
      <c r="C48" s="70"/>
      <c r="D48" s="70"/>
      <c r="E48" s="70"/>
      <c r="F48" s="70"/>
      <c r="G48" s="67"/>
    </row>
    <row r="49" spans="2:7" ht="31.5" customHeight="1">
      <c r="B49" s="68"/>
      <c r="C49" s="355" t="s">
        <v>271</v>
      </c>
      <c r="D49" s="355"/>
      <c r="E49" s="355"/>
      <c r="F49" s="355"/>
      <c r="G49" s="67"/>
    </row>
    <row r="50" spans="2:7" ht="15.75" thickBot="1">
      <c r="B50" s="68"/>
      <c r="C50" s="339" t="s">
        <v>290</v>
      </c>
      <c r="D50" s="339"/>
      <c r="E50" s="341"/>
      <c r="F50" s="341"/>
      <c r="G50" s="67"/>
    </row>
    <row r="51" spans="2:7" ht="99.75" customHeight="1" thickBot="1">
      <c r="B51" s="68"/>
      <c r="C51" s="336" t="s">
        <v>450</v>
      </c>
      <c r="D51" s="337"/>
      <c r="E51" s="337"/>
      <c r="F51" s="338"/>
      <c r="G51" s="67"/>
    </row>
    <row r="52" spans="2:7" ht="15">
      <c r="B52" s="68"/>
      <c r="C52" s="70"/>
      <c r="D52" s="70"/>
      <c r="E52" s="70"/>
      <c r="F52" s="70"/>
      <c r="G52" s="67"/>
    </row>
    <row r="53" spans="2:7" ht="15">
      <c r="B53" s="68"/>
      <c r="C53" s="70"/>
      <c r="D53" s="70"/>
      <c r="E53" s="70"/>
      <c r="F53" s="70"/>
      <c r="G53" s="67"/>
    </row>
    <row r="54" spans="2:7" ht="15">
      <c r="B54" s="68"/>
      <c r="C54" s="70"/>
      <c r="D54" s="70"/>
      <c r="E54" s="70"/>
      <c r="F54" s="70"/>
      <c r="G54" s="67"/>
    </row>
    <row r="55" spans="2:7" ht="15.75" thickBot="1">
      <c r="B55" s="72"/>
      <c r="C55" s="73"/>
      <c r="D55" s="73"/>
      <c r="E55" s="73"/>
      <c r="F55" s="73"/>
      <c r="G55" s="74"/>
    </row>
    <row r="56" spans="2:7" ht="15">
      <c r="B56" s="8"/>
      <c r="C56" s="8"/>
      <c r="D56" s="8"/>
      <c r="E56" s="8"/>
      <c r="F56" s="8"/>
      <c r="G56" s="8"/>
    </row>
    <row r="57" spans="2:7" ht="15">
      <c r="B57" s="8"/>
      <c r="C57" s="8"/>
      <c r="D57" s="8"/>
      <c r="E57" s="8"/>
      <c r="F57" s="8"/>
      <c r="G57" s="8"/>
    </row>
    <row r="58" spans="2:7" ht="15">
      <c r="B58" s="8"/>
      <c r="C58" s="8"/>
      <c r="D58" s="8"/>
      <c r="E58" s="8"/>
      <c r="F58" s="8"/>
      <c r="G58" s="8"/>
    </row>
    <row r="59" spans="2:7" ht="15">
      <c r="B59" s="8"/>
      <c r="C59" s="8"/>
      <c r="D59" s="8"/>
      <c r="E59" s="8"/>
      <c r="F59" s="8"/>
      <c r="G59" s="8"/>
    </row>
    <row r="60" spans="2:7" ht="15">
      <c r="B60" s="8"/>
      <c r="C60" s="8"/>
      <c r="D60" s="8"/>
      <c r="E60" s="8"/>
      <c r="F60" s="8"/>
      <c r="G60" s="8"/>
    </row>
    <row r="61" spans="2:7" ht="15">
      <c r="B61" s="8"/>
      <c r="C61" s="8"/>
      <c r="D61" s="8"/>
      <c r="E61" s="8"/>
      <c r="F61" s="8"/>
      <c r="G61" s="8"/>
    </row>
    <row r="62" spans="2:7" ht="15">
      <c r="B62" s="8"/>
      <c r="C62" s="332"/>
      <c r="D62" s="332"/>
      <c r="E62" s="7"/>
      <c r="F62" s="8"/>
      <c r="G62" s="8"/>
    </row>
    <row r="63" spans="2:7" ht="15">
      <c r="B63" s="8"/>
      <c r="C63" s="332"/>
      <c r="D63" s="332"/>
      <c r="E63" s="7"/>
      <c r="F63" s="8"/>
      <c r="G63" s="8"/>
    </row>
    <row r="64" spans="2:7" ht="15">
      <c r="B64" s="8"/>
      <c r="C64" s="333"/>
      <c r="D64" s="333"/>
      <c r="E64" s="333"/>
      <c r="F64" s="333"/>
      <c r="G64" s="8"/>
    </row>
    <row r="65" spans="2:7" ht="15">
      <c r="B65" s="8"/>
      <c r="C65" s="330"/>
      <c r="D65" s="330"/>
      <c r="E65" s="335"/>
      <c r="F65" s="335"/>
      <c r="G65" s="8"/>
    </row>
    <row r="66" spans="2:7" ht="15">
      <c r="B66" s="8"/>
      <c r="C66" s="330"/>
      <c r="D66" s="330"/>
      <c r="E66" s="331"/>
      <c r="F66" s="331"/>
      <c r="G66" s="8"/>
    </row>
    <row r="67" spans="2:7" ht="15">
      <c r="B67" s="8"/>
      <c r="C67" s="8"/>
      <c r="D67" s="8"/>
      <c r="E67" s="8"/>
      <c r="F67" s="8"/>
      <c r="G67" s="8"/>
    </row>
    <row r="68" spans="2:7" ht="15">
      <c r="B68" s="8"/>
      <c r="C68" s="332"/>
      <c r="D68" s="332"/>
      <c r="E68" s="7"/>
      <c r="F68" s="8"/>
      <c r="G68" s="8"/>
    </row>
    <row r="69" spans="2:7" ht="15">
      <c r="B69" s="8"/>
      <c r="C69" s="332"/>
      <c r="D69" s="332"/>
      <c r="E69" s="334"/>
      <c r="F69" s="334"/>
      <c r="G69" s="8"/>
    </row>
    <row r="70" spans="2:7" ht="15">
      <c r="B70" s="8"/>
      <c r="C70" s="7"/>
      <c r="D70" s="7"/>
      <c r="E70" s="7"/>
      <c r="F70" s="7"/>
      <c r="G70" s="8"/>
    </row>
    <row r="71" spans="2:7" ht="15">
      <c r="B71" s="8"/>
      <c r="C71" s="330"/>
      <c r="D71" s="330"/>
      <c r="E71" s="335"/>
      <c r="F71" s="335"/>
      <c r="G71" s="8"/>
    </row>
    <row r="72" spans="2:7" ht="15">
      <c r="B72" s="8"/>
      <c r="C72" s="330"/>
      <c r="D72" s="330"/>
      <c r="E72" s="331"/>
      <c r="F72" s="331"/>
      <c r="G72" s="8"/>
    </row>
    <row r="73" spans="2:7" ht="15">
      <c r="B73" s="8"/>
      <c r="C73" s="8"/>
      <c r="D73" s="8"/>
      <c r="E73" s="8"/>
      <c r="F73" s="8"/>
      <c r="G73" s="8"/>
    </row>
    <row r="74" spans="2:7" ht="15">
      <c r="B74" s="8"/>
      <c r="C74" s="332"/>
      <c r="D74" s="332"/>
      <c r="E74" s="8"/>
      <c r="F74" s="8"/>
      <c r="G74" s="8"/>
    </row>
    <row r="75" spans="2:7" ht="15">
      <c r="B75" s="8"/>
      <c r="C75" s="332"/>
      <c r="D75" s="332"/>
      <c r="E75" s="331"/>
      <c r="F75" s="331"/>
      <c r="G75" s="8"/>
    </row>
    <row r="76" spans="2:7" ht="15">
      <c r="B76" s="8"/>
      <c r="C76" s="330"/>
      <c r="D76" s="330"/>
      <c r="E76" s="331"/>
      <c r="F76" s="331"/>
      <c r="G76" s="8"/>
    </row>
    <row r="77" spans="2:7" ht="15">
      <c r="B77" s="8"/>
      <c r="C77" s="10"/>
      <c r="D77" s="8"/>
      <c r="E77" s="10"/>
      <c r="F77" s="8"/>
      <c r="G77" s="8"/>
    </row>
    <row r="78" spans="2:7" ht="15">
      <c r="B78" s="8"/>
      <c r="C78" s="10"/>
      <c r="D78" s="10"/>
      <c r="E78" s="10"/>
      <c r="F78" s="10"/>
      <c r="G78" s="11"/>
    </row>
  </sheetData>
  <sheetProtection/>
  <mergeCells count="65">
    <mergeCell ref="E26:F26"/>
    <mergeCell ref="E29:F29"/>
    <mergeCell ref="E30:F30"/>
    <mergeCell ref="E31:F31"/>
    <mergeCell ref="E32:F32"/>
    <mergeCell ref="E28:F28"/>
    <mergeCell ref="E20:F20"/>
    <mergeCell ref="E21:F21"/>
    <mergeCell ref="E22:F22"/>
    <mergeCell ref="E23:F23"/>
    <mergeCell ref="E24:F24"/>
    <mergeCell ref="E25:F25"/>
    <mergeCell ref="E14:F14"/>
    <mergeCell ref="E15:F15"/>
    <mergeCell ref="E16:F16"/>
    <mergeCell ref="E17:F17"/>
    <mergeCell ref="E18:F18"/>
    <mergeCell ref="E19:F19"/>
    <mergeCell ref="B4:F4"/>
    <mergeCell ref="C5:F5"/>
    <mergeCell ref="C7:D7"/>
    <mergeCell ref="C8:F8"/>
    <mergeCell ref="E9:F9"/>
    <mergeCell ref="C49:F49"/>
    <mergeCell ref="C40:F40"/>
    <mergeCell ref="C41:F41"/>
    <mergeCell ref="E36:F36"/>
    <mergeCell ref="E37:F37"/>
    <mergeCell ref="E35:F35"/>
    <mergeCell ref="E10:F10"/>
    <mergeCell ref="E11:F11"/>
    <mergeCell ref="E12:F12"/>
    <mergeCell ref="E27:F27"/>
    <mergeCell ref="E65:F65"/>
    <mergeCell ref="E33:F33"/>
    <mergeCell ref="E34:F34"/>
    <mergeCell ref="E46:F46"/>
    <mergeCell ref="E13:F13"/>
    <mergeCell ref="C66:D66"/>
    <mergeCell ref="E38:F38"/>
    <mergeCell ref="E50:F50"/>
    <mergeCell ref="E42:F42"/>
    <mergeCell ref="E43:F43"/>
    <mergeCell ref="E44:F44"/>
    <mergeCell ref="E45:F45"/>
    <mergeCell ref="C3:F3"/>
    <mergeCell ref="C74:D74"/>
    <mergeCell ref="C75:D75"/>
    <mergeCell ref="E75:F75"/>
    <mergeCell ref="C69:D69"/>
    <mergeCell ref="E69:F69"/>
    <mergeCell ref="C71:D71"/>
    <mergeCell ref="E71:F71"/>
    <mergeCell ref="C51:F51"/>
    <mergeCell ref="C50:D50"/>
    <mergeCell ref="C76:D76"/>
    <mergeCell ref="E76:F76"/>
    <mergeCell ref="C72:D72"/>
    <mergeCell ref="E72:F72"/>
    <mergeCell ref="C62:D62"/>
    <mergeCell ref="C63:D63"/>
    <mergeCell ref="E66:F66"/>
    <mergeCell ref="C68:D68"/>
    <mergeCell ref="C64:F64"/>
    <mergeCell ref="C65:D65"/>
  </mergeCells>
  <dataValidations count="2">
    <dataValidation type="whole" allowBlank="1" showInputMessage="1" showErrorMessage="1" sqref="E71 E65">
      <formula1>-999999999</formula1>
      <formula2>999999999</formula2>
    </dataValidation>
    <dataValidation type="list" allowBlank="1" showInputMessage="1" showErrorMessage="1" sqref="E75">
      <formula1>$K$82:$K$83</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17"/>
  <sheetViews>
    <sheetView zoomScale="80" zoomScaleNormal="80" zoomScalePageLayoutView="0" workbookViewId="0" topLeftCell="A1">
      <selection activeCell="H34" sqref="H34"/>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16.57421875" style="0" customWidth="1"/>
    <col min="6" max="6" width="18.8515625" style="0" customWidth="1"/>
    <col min="7" max="7" width="32.140625" style="0" customWidth="1"/>
    <col min="8" max="8" width="82.421875" style="0" customWidth="1"/>
    <col min="9" max="9" width="18.57421875" style="0" customWidth="1"/>
    <col min="10" max="10" width="2.7109375" style="0" customWidth="1"/>
    <col min="11" max="11" width="2.00390625" style="0" customWidth="1"/>
    <col min="12" max="12" width="40.7109375" style="0" customWidth="1"/>
  </cols>
  <sheetData>
    <row r="1" spans="1:52" ht="15.75" thickBot="1">
      <c r="A1" s="22"/>
      <c r="B1" s="22"/>
      <c r="C1" s="21"/>
      <c r="D1" s="22"/>
      <c r="E1" s="22"/>
      <c r="F1" s="22"/>
      <c r="G1" s="22"/>
      <c r="H1" s="110"/>
      <c r="I1" s="110"/>
      <c r="J1" s="22"/>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row>
    <row r="2" spans="1:52" ht="15.75" thickBot="1">
      <c r="A2" s="22"/>
      <c r="B2" s="52"/>
      <c r="C2" s="53"/>
      <c r="D2" s="54"/>
      <c r="E2" s="54"/>
      <c r="F2" s="54"/>
      <c r="G2" s="54"/>
      <c r="H2" s="120"/>
      <c r="I2" s="120"/>
      <c r="J2" s="55"/>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row>
    <row r="3" spans="1:52" ht="21" thickBot="1">
      <c r="A3" s="22"/>
      <c r="B3" s="102"/>
      <c r="C3" s="303" t="s">
        <v>266</v>
      </c>
      <c r="D3" s="304"/>
      <c r="E3" s="304"/>
      <c r="F3" s="304"/>
      <c r="G3" s="304"/>
      <c r="H3" s="304"/>
      <c r="I3" s="305"/>
      <c r="J3" s="104"/>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row>
    <row r="4" spans="1:52" ht="15" customHeight="1">
      <c r="A4" s="22"/>
      <c r="B4" s="56"/>
      <c r="C4" s="368" t="s">
        <v>223</v>
      </c>
      <c r="D4" s="368"/>
      <c r="E4" s="368"/>
      <c r="F4" s="368"/>
      <c r="G4" s="368"/>
      <c r="H4" s="368"/>
      <c r="I4" s="368"/>
      <c r="J4" s="57"/>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row>
    <row r="5" spans="1:52" ht="15" customHeight="1">
      <c r="A5" s="22"/>
      <c r="B5" s="56"/>
      <c r="C5" s="139"/>
      <c r="D5" s="139"/>
      <c r="E5" s="139"/>
      <c r="F5" s="139"/>
      <c r="G5" s="139"/>
      <c r="H5" s="139"/>
      <c r="I5" s="139"/>
      <c r="J5" s="57"/>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row>
    <row r="6" spans="1:52" ht="15">
      <c r="A6" s="22"/>
      <c r="B6" s="56"/>
      <c r="C6" s="58"/>
      <c r="D6" s="59"/>
      <c r="E6" s="59"/>
      <c r="F6" s="59"/>
      <c r="G6" s="59"/>
      <c r="H6" s="121"/>
      <c r="I6" s="121"/>
      <c r="J6" s="57"/>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row>
    <row r="7" spans="1:52" ht="15.75" customHeight="1">
      <c r="A7" s="22"/>
      <c r="B7" s="56"/>
      <c r="C7" s="58"/>
      <c r="D7" s="370" t="s">
        <v>267</v>
      </c>
      <c r="E7" s="370"/>
      <c r="F7" s="370" t="s">
        <v>273</v>
      </c>
      <c r="G7" s="370"/>
      <c r="H7" s="119" t="s">
        <v>274</v>
      </c>
      <c r="I7" s="119" t="s">
        <v>232</v>
      </c>
      <c r="J7" s="57"/>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row>
    <row r="8" spans="1:52" s="12" customFormat="1" ht="239.25" customHeight="1">
      <c r="A8" s="21"/>
      <c r="B8" s="61"/>
      <c r="C8" s="215" t="s">
        <v>265</v>
      </c>
      <c r="D8" s="358" t="s">
        <v>477</v>
      </c>
      <c r="E8" s="358"/>
      <c r="F8" s="358" t="s">
        <v>496</v>
      </c>
      <c r="G8" s="371"/>
      <c r="H8" s="216" t="s">
        <v>553</v>
      </c>
      <c r="I8" s="217" t="s">
        <v>357</v>
      </c>
      <c r="J8" s="62"/>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row>
    <row r="9" spans="1:52" s="12" customFormat="1" ht="144" customHeight="1">
      <c r="A9" s="21"/>
      <c r="B9" s="61"/>
      <c r="C9" s="215"/>
      <c r="D9" s="358" t="s">
        <v>478</v>
      </c>
      <c r="E9" s="358"/>
      <c r="F9" s="371" t="s">
        <v>638</v>
      </c>
      <c r="G9" s="371"/>
      <c r="H9" s="218" t="s">
        <v>554</v>
      </c>
      <c r="I9" s="217" t="s">
        <v>357</v>
      </c>
      <c r="J9" s="62"/>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row>
    <row r="10" spans="1:52" s="12" customFormat="1" ht="147" customHeight="1">
      <c r="A10" s="21"/>
      <c r="B10" s="61"/>
      <c r="C10" s="215"/>
      <c r="D10" s="359" t="s">
        <v>479</v>
      </c>
      <c r="E10" s="359"/>
      <c r="F10" s="373" t="s">
        <v>498</v>
      </c>
      <c r="G10" s="373"/>
      <c r="H10" s="219" t="s">
        <v>519</v>
      </c>
      <c r="I10" s="217" t="s">
        <v>357</v>
      </c>
      <c r="J10" s="62"/>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row>
    <row r="11" spans="1:52" s="12" customFormat="1" ht="81.75" customHeight="1">
      <c r="A11" s="21"/>
      <c r="B11" s="61"/>
      <c r="C11" s="215"/>
      <c r="D11" s="359" t="s">
        <v>480</v>
      </c>
      <c r="E11" s="359"/>
      <c r="F11" s="371" t="s">
        <v>499</v>
      </c>
      <c r="G11" s="371"/>
      <c r="H11" s="238" t="s">
        <v>500</v>
      </c>
      <c r="I11" s="217" t="s">
        <v>357</v>
      </c>
      <c r="J11" s="62"/>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row>
    <row r="12" spans="1:52" s="12" customFormat="1" ht="178.5" customHeight="1">
      <c r="A12" s="21"/>
      <c r="B12" s="61"/>
      <c r="C12" s="215"/>
      <c r="D12" s="358" t="s">
        <v>481</v>
      </c>
      <c r="E12" s="358"/>
      <c r="F12" s="358" t="s">
        <v>501</v>
      </c>
      <c r="G12" s="374"/>
      <c r="H12" s="218" t="s">
        <v>502</v>
      </c>
      <c r="I12" s="217" t="s">
        <v>357</v>
      </c>
      <c r="J12" s="62"/>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row>
    <row r="13" spans="1:52" s="12" customFormat="1" ht="103.5" customHeight="1">
      <c r="A13" s="21"/>
      <c r="B13" s="61"/>
      <c r="C13" s="215"/>
      <c r="D13" s="360" t="s">
        <v>482</v>
      </c>
      <c r="E13" s="361"/>
      <c r="F13" s="371" t="s">
        <v>503</v>
      </c>
      <c r="G13" s="371"/>
      <c r="H13" s="218" t="s">
        <v>504</v>
      </c>
      <c r="I13" s="217" t="s">
        <v>357</v>
      </c>
      <c r="J13" s="62"/>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row>
    <row r="14" spans="1:52" s="12" customFormat="1" ht="178.5" customHeight="1">
      <c r="A14" s="21"/>
      <c r="B14" s="61"/>
      <c r="C14" s="215"/>
      <c r="D14" s="358" t="s">
        <v>483</v>
      </c>
      <c r="E14" s="358"/>
      <c r="F14" s="371" t="s">
        <v>505</v>
      </c>
      <c r="G14" s="371"/>
      <c r="H14" s="218" t="s">
        <v>506</v>
      </c>
      <c r="I14" s="217" t="s">
        <v>357</v>
      </c>
      <c r="J14" s="62"/>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row>
    <row r="15" spans="1:52" s="12" customFormat="1" ht="166.5" customHeight="1">
      <c r="A15" s="21"/>
      <c r="B15" s="61"/>
      <c r="C15" s="215"/>
      <c r="D15" s="358" t="s">
        <v>484</v>
      </c>
      <c r="E15" s="358"/>
      <c r="F15" s="371" t="s">
        <v>507</v>
      </c>
      <c r="G15" s="371"/>
      <c r="H15" s="216" t="s">
        <v>508</v>
      </c>
      <c r="I15" s="217" t="s">
        <v>357</v>
      </c>
      <c r="J15" s="62"/>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row>
    <row r="16" spans="1:52" s="12" customFormat="1" ht="74.25" customHeight="1">
      <c r="A16" s="21"/>
      <c r="B16" s="61"/>
      <c r="C16" s="215"/>
      <c r="D16" s="358" t="s">
        <v>485</v>
      </c>
      <c r="E16" s="358"/>
      <c r="F16" s="371" t="s">
        <v>512</v>
      </c>
      <c r="G16" s="371"/>
      <c r="H16" s="216" t="s">
        <v>513</v>
      </c>
      <c r="I16" s="217" t="s">
        <v>357</v>
      </c>
      <c r="J16" s="62"/>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row>
    <row r="17" spans="1:52" s="12" customFormat="1" ht="70.5" customHeight="1">
      <c r="A17" s="21"/>
      <c r="B17" s="61"/>
      <c r="C17" s="215"/>
      <c r="D17" s="360" t="s">
        <v>555</v>
      </c>
      <c r="E17" s="361"/>
      <c r="F17" s="358" t="s">
        <v>509</v>
      </c>
      <c r="G17" s="358"/>
      <c r="H17" s="216" t="s">
        <v>510</v>
      </c>
      <c r="I17" s="217" t="s">
        <v>357</v>
      </c>
      <c r="J17" s="62"/>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row>
    <row r="18" spans="1:52" s="12" customFormat="1" ht="84" customHeight="1">
      <c r="A18" s="21"/>
      <c r="B18" s="61"/>
      <c r="C18" s="215"/>
      <c r="D18" s="358" t="s">
        <v>487</v>
      </c>
      <c r="E18" s="358"/>
      <c r="F18" s="371" t="s">
        <v>511</v>
      </c>
      <c r="G18" s="371"/>
      <c r="H18" s="218" t="s">
        <v>524</v>
      </c>
      <c r="I18" s="217" t="s">
        <v>357</v>
      </c>
      <c r="J18" s="62"/>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row>
    <row r="19" spans="1:52" s="12" customFormat="1" ht="326.25" customHeight="1">
      <c r="A19" s="21"/>
      <c r="B19" s="61"/>
      <c r="C19" s="215"/>
      <c r="D19" s="358" t="s">
        <v>488</v>
      </c>
      <c r="E19" s="358"/>
      <c r="F19" s="358" t="s">
        <v>514</v>
      </c>
      <c r="G19" s="358"/>
      <c r="H19" s="218" t="s">
        <v>515</v>
      </c>
      <c r="I19" s="217" t="s">
        <v>357</v>
      </c>
      <c r="J19" s="62"/>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row>
    <row r="20" spans="1:52" s="12" customFormat="1" ht="18.75" customHeight="1">
      <c r="A20" s="21"/>
      <c r="B20" s="61"/>
      <c r="C20" s="215"/>
      <c r="D20" s="220"/>
      <c r="E20" s="220"/>
      <c r="F20" s="220"/>
      <c r="G20" s="220"/>
      <c r="H20" s="221" t="s">
        <v>268</v>
      </c>
      <c r="I20" s="222" t="s">
        <v>357</v>
      </c>
      <c r="J20" s="62"/>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row>
    <row r="21" spans="1:52" s="12" customFormat="1" ht="18.75" customHeight="1">
      <c r="A21" s="21"/>
      <c r="B21" s="61"/>
      <c r="C21" s="215"/>
      <c r="D21" s="220"/>
      <c r="E21" s="220"/>
      <c r="F21" s="220"/>
      <c r="G21" s="220"/>
      <c r="H21" s="223"/>
      <c r="I21" s="224"/>
      <c r="J21" s="62"/>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row>
    <row r="22" spans="1:52" s="12" customFormat="1" ht="15">
      <c r="A22" s="21"/>
      <c r="B22" s="61"/>
      <c r="C22" s="215"/>
      <c r="D22" s="372" t="s">
        <v>296</v>
      </c>
      <c r="E22" s="372"/>
      <c r="F22" s="372"/>
      <c r="G22" s="372"/>
      <c r="H22" s="372"/>
      <c r="I22" s="372"/>
      <c r="J22" s="62"/>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row>
    <row r="23" spans="1:52" s="12" customFormat="1" ht="15">
      <c r="A23" s="21"/>
      <c r="B23" s="61"/>
      <c r="C23" s="215"/>
      <c r="D23" s="225" t="s">
        <v>60</v>
      </c>
      <c r="E23" s="366" t="s">
        <v>346</v>
      </c>
      <c r="F23" s="366"/>
      <c r="G23" s="366"/>
      <c r="H23" s="366"/>
      <c r="I23" s="220"/>
      <c r="J23" s="62"/>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row>
    <row r="24" spans="1:52" s="12" customFormat="1" ht="15">
      <c r="A24" s="21"/>
      <c r="B24" s="61"/>
      <c r="C24" s="215"/>
      <c r="D24" s="225" t="s">
        <v>62</v>
      </c>
      <c r="E24" s="365" t="s">
        <v>347</v>
      </c>
      <c r="F24" s="366"/>
      <c r="G24" s="366"/>
      <c r="H24" s="366"/>
      <c r="I24" s="220"/>
      <c r="J24" s="62"/>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row>
    <row r="25" spans="1:52" s="12" customFormat="1" ht="13.5" customHeight="1">
      <c r="A25" s="21"/>
      <c r="B25" s="61"/>
      <c r="C25" s="215"/>
      <c r="D25" s="220"/>
      <c r="E25" s="220"/>
      <c r="F25" s="220"/>
      <c r="G25" s="220"/>
      <c r="H25" s="220"/>
      <c r="I25" s="220"/>
      <c r="J25" s="62"/>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row>
    <row r="26" spans="1:52" s="12" customFormat="1" ht="30.75" customHeight="1">
      <c r="A26" s="21"/>
      <c r="B26" s="61"/>
      <c r="C26" s="369" t="s">
        <v>224</v>
      </c>
      <c r="D26" s="369"/>
      <c r="E26" s="369"/>
      <c r="F26" s="369"/>
      <c r="G26" s="369"/>
      <c r="H26" s="369"/>
      <c r="I26" s="226"/>
      <c r="J26" s="62"/>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row>
    <row r="27" spans="1:52" s="12" customFormat="1" ht="30.75" customHeight="1">
      <c r="A27" s="21"/>
      <c r="B27" s="61"/>
      <c r="C27" s="227"/>
      <c r="D27" s="363" t="s">
        <v>356</v>
      </c>
      <c r="E27" s="363"/>
      <c r="F27" s="363"/>
      <c r="G27" s="363"/>
      <c r="H27" s="363"/>
      <c r="I27" s="363"/>
      <c r="J27" s="62"/>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row>
    <row r="28" spans="1:52" s="12" customFormat="1" ht="30.75" customHeight="1">
      <c r="A28" s="21"/>
      <c r="B28" s="61"/>
      <c r="C28" s="227"/>
      <c r="D28" s="363"/>
      <c r="E28" s="363"/>
      <c r="F28" s="363"/>
      <c r="G28" s="363"/>
      <c r="H28" s="363"/>
      <c r="I28" s="363"/>
      <c r="J28" s="62"/>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row>
    <row r="29" spans="1:52" s="12" customFormat="1" ht="30.75" customHeight="1">
      <c r="A29" s="21"/>
      <c r="B29" s="61"/>
      <c r="C29" s="227"/>
      <c r="D29" s="363"/>
      <c r="E29" s="363"/>
      <c r="F29" s="363"/>
      <c r="G29" s="363"/>
      <c r="H29" s="363"/>
      <c r="I29" s="363"/>
      <c r="J29" s="62"/>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row>
    <row r="30" spans="1:52" s="12" customFormat="1" ht="30.75" customHeight="1">
      <c r="A30" s="21"/>
      <c r="B30" s="61"/>
      <c r="C30" s="227"/>
      <c r="D30" s="363"/>
      <c r="E30" s="363"/>
      <c r="F30" s="363"/>
      <c r="G30" s="363"/>
      <c r="H30" s="363"/>
      <c r="I30" s="363"/>
      <c r="J30" s="62"/>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row>
    <row r="31" spans="1:52" ht="15.75" customHeight="1">
      <c r="A31" s="22"/>
      <c r="B31" s="61"/>
      <c r="C31" s="228"/>
      <c r="D31" s="364" t="s">
        <v>267</v>
      </c>
      <c r="E31" s="364"/>
      <c r="F31" s="364" t="s">
        <v>273</v>
      </c>
      <c r="G31" s="364"/>
      <c r="H31" s="229" t="s">
        <v>274</v>
      </c>
      <c r="I31" s="229" t="s">
        <v>232</v>
      </c>
      <c r="J31" s="62"/>
      <c r="K31" s="6"/>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row>
    <row r="32" spans="1:52" ht="15.75" customHeight="1">
      <c r="A32" s="22"/>
      <c r="B32" s="61"/>
      <c r="C32" s="228"/>
      <c r="D32" s="294"/>
      <c r="E32" s="294"/>
      <c r="F32" s="294"/>
      <c r="G32" s="294"/>
      <c r="H32" s="294"/>
      <c r="I32" s="294"/>
      <c r="J32" s="62"/>
      <c r="K32" s="6"/>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row>
    <row r="33" spans="1:52" ht="194.25" customHeight="1">
      <c r="A33" s="22"/>
      <c r="B33" s="61"/>
      <c r="C33" s="375" t="s">
        <v>619</v>
      </c>
      <c r="D33" s="358" t="s">
        <v>477</v>
      </c>
      <c r="E33" s="358"/>
      <c r="F33" s="358" t="s">
        <v>496</v>
      </c>
      <c r="G33" s="371"/>
      <c r="H33" s="216" t="s">
        <v>620</v>
      </c>
      <c r="I33" s="217" t="s">
        <v>357</v>
      </c>
      <c r="J33" s="62"/>
      <c r="K33" s="6"/>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row>
    <row r="34" spans="1:52" ht="162.75" customHeight="1">
      <c r="A34" s="22"/>
      <c r="B34" s="61"/>
      <c r="C34" s="376"/>
      <c r="D34" s="358" t="s">
        <v>478</v>
      </c>
      <c r="E34" s="358"/>
      <c r="F34" s="371" t="s">
        <v>497</v>
      </c>
      <c r="G34" s="371"/>
      <c r="H34" s="218" t="s">
        <v>621</v>
      </c>
      <c r="I34" s="216" t="s">
        <v>640</v>
      </c>
      <c r="J34" s="62"/>
      <c r="K34" s="6"/>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row>
    <row r="35" spans="1:52" ht="120" customHeight="1">
      <c r="A35" s="22"/>
      <c r="B35" s="61"/>
      <c r="C35" s="376"/>
      <c r="D35" s="358" t="s">
        <v>479</v>
      </c>
      <c r="E35" s="358"/>
      <c r="F35" s="373" t="s">
        <v>498</v>
      </c>
      <c r="G35" s="373"/>
      <c r="H35" s="219" t="s">
        <v>622</v>
      </c>
      <c r="I35" s="217" t="s">
        <v>357</v>
      </c>
      <c r="J35" s="62"/>
      <c r="K35" s="6"/>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row>
    <row r="36" spans="1:52" ht="86.25" customHeight="1">
      <c r="A36" s="22"/>
      <c r="B36" s="61"/>
      <c r="C36" s="376"/>
      <c r="D36" s="358" t="s">
        <v>480</v>
      </c>
      <c r="E36" s="358"/>
      <c r="F36" s="371" t="s">
        <v>499</v>
      </c>
      <c r="G36" s="371"/>
      <c r="H36" s="238" t="s">
        <v>623</v>
      </c>
      <c r="I36" s="217" t="s">
        <v>357</v>
      </c>
      <c r="J36" s="62"/>
      <c r="K36" s="6"/>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row>
    <row r="37" spans="1:52" ht="150.75" customHeight="1">
      <c r="A37" s="22"/>
      <c r="B37" s="61"/>
      <c r="C37" s="376"/>
      <c r="D37" s="358" t="s">
        <v>481</v>
      </c>
      <c r="E37" s="358"/>
      <c r="F37" s="358" t="s">
        <v>501</v>
      </c>
      <c r="G37" s="374"/>
      <c r="H37" s="218" t="s">
        <v>502</v>
      </c>
      <c r="I37" s="217" t="s">
        <v>357</v>
      </c>
      <c r="J37" s="62"/>
      <c r="K37" s="6"/>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row>
    <row r="38" spans="1:52" ht="102" customHeight="1">
      <c r="A38" s="22"/>
      <c r="B38" s="61"/>
      <c r="C38" s="376"/>
      <c r="D38" s="360" t="s">
        <v>482</v>
      </c>
      <c r="E38" s="361"/>
      <c r="F38" s="371" t="s">
        <v>503</v>
      </c>
      <c r="G38" s="371"/>
      <c r="H38" s="218" t="s">
        <v>624</v>
      </c>
      <c r="I38" s="217" t="s">
        <v>357</v>
      </c>
      <c r="J38" s="62"/>
      <c r="K38" s="6"/>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row>
    <row r="39" spans="1:52" ht="133.5" customHeight="1">
      <c r="A39" s="22"/>
      <c r="B39" s="61"/>
      <c r="C39" s="376"/>
      <c r="D39" s="358" t="s">
        <v>483</v>
      </c>
      <c r="E39" s="358"/>
      <c r="F39" s="371" t="s">
        <v>505</v>
      </c>
      <c r="G39" s="371"/>
      <c r="H39" s="218" t="s">
        <v>625</v>
      </c>
      <c r="I39" s="217" t="s">
        <v>357</v>
      </c>
      <c r="J39" s="62"/>
      <c r="K39" s="6"/>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row>
    <row r="40" spans="1:52" ht="100.5" customHeight="1">
      <c r="A40" s="22"/>
      <c r="B40" s="61"/>
      <c r="C40" s="376"/>
      <c r="D40" s="358" t="s">
        <v>484</v>
      </c>
      <c r="E40" s="358"/>
      <c r="F40" s="371" t="s">
        <v>507</v>
      </c>
      <c r="G40" s="371"/>
      <c r="H40" s="216" t="s">
        <v>626</v>
      </c>
      <c r="I40" s="216" t="s">
        <v>639</v>
      </c>
      <c r="J40" s="62"/>
      <c r="K40" s="6"/>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row>
    <row r="41" spans="1:52" ht="81" customHeight="1">
      <c r="A41" s="22"/>
      <c r="B41" s="61"/>
      <c r="C41" s="376"/>
      <c r="D41" s="358" t="s">
        <v>485</v>
      </c>
      <c r="E41" s="358"/>
      <c r="F41" s="371" t="s">
        <v>512</v>
      </c>
      <c r="G41" s="371"/>
      <c r="H41" s="216" t="s">
        <v>627</v>
      </c>
      <c r="I41" s="216" t="s">
        <v>639</v>
      </c>
      <c r="J41" s="62"/>
      <c r="K41" s="6"/>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row>
    <row r="42" spans="1:52" ht="76.5" customHeight="1">
      <c r="A42" s="22"/>
      <c r="B42" s="61"/>
      <c r="C42" s="376"/>
      <c r="D42" s="360" t="s">
        <v>555</v>
      </c>
      <c r="E42" s="361"/>
      <c r="F42" s="358" t="s">
        <v>509</v>
      </c>
      <c r="G42" s="358"/>
      <c r="H42" s="216" t="s">
        <v>510</v>
      </c>
      <c r="I42" s="217" t="s">
        <v>357</v>
      </c>
      <c r="J42" s="62"/>
      <c r="K42" s="6"/>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row>
    <row r="43" spans="1:52" ht="93.75" customHeight="1">
      <c r="A43" s="22"/>
      <c r="B43" s="61"/>
      <c r="C43" s="376"/>
      <c r="D43" s="358" t="s">
        <v>487</v>
      </c>
      <c r="E43" s="358"/>
      <c r="F43" s="371" t="s">
        <v>511</v>
      </c>
      <c r="G43" s="371"/>
      <c r="H43" s="218" t="s">
        <v>628</v>
      </c>
      <c r="I43" s="217" t="s">
        <v>357</v>
      </c>
      <c r="J43" s="62"/>
      <c r="K43" s="6"/>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row>
    <row r="44" spans="1:52" ht="247.5" customHeight="1">
      <c r="A44" s="22"/>
      <c r="B44" s="61"/>
      <c r="C44" s="377"/>
      <c r="D44" s="358" t="s">
        <v>488</v>
      </c>
      <c r="E44" s="358"/>
      <c r="F44" s="358" t="s">
        <v>514</v>
      </c>
      <c r="G44" s="358"/>
      <c r="H44" s="218" t="s">
        <v>629</v>
      </c>
      <c r="I44" s="217" t="s">
        <v>357</v>
      </c>
      <c r="J44" s="62"/>
      <c r="K44" s="6"/>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row>
    <row r="45" spans="1:52" ht="21.75" customHeight="1">
      <c r="A45" s="22"/>
      <c r="B45" s="61"/>
      <c r="C45" s="224"/>
      <c r="D45" s="224"/>
      <c r="E45" s="224"/>
      <c r="F45" s="224"/>
      <c r="G45" s="224"/>
      <c r="H45" s="221" t="s">
        <v>268</v>
      </c>
      <c r="I45" s="222" t="s">
        <v>357</v>
      </c>
      <c r="J45" s="62"/>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row>
    <row r="46" spans="1:52" ht="15">
      <c r="A46" s="22"/>
      <c r="B46" s="61"/>
      <c r="C46" s="224"/>
      <c r="D46" s="230" t="s">
        <v>296</v>
      </c>
      <c r="E46" s="231"/>
      <c r="F46" s="224"/>
      <c r="G46" s="224"/>
      <c r="H46" s="223"/>
      <c r="I46" s="224"/>
      <c r="J46" s="62"/>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row>
    <row r="47" spans="1:52" ht="15">
      <c r="A47" s="22"/>
      <c r="B47" s="61"/>
      <c r="C47" s="224"/>
      <c r="D47" s="225" t="s">
        <v>60</v>
      </c>
      <c r="E47" s="366" t="s">
        <v>631</v>
      </c>
      <c r="F47" s="366"/>
      <c r="G47" s="366"/>
      <c r="H47" s="366"/>
      <c r="I47" s="224"/>
      <c r="J47" s="62"/>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row>
    <row r="48" spans="1:52" ht="15">
      <c r="A48" s="22"/>
      <c r="B48" s="61"/>
      <c r="C48" s="224"/>
      <c r="D48" s="225" t="s">
        <v>62</v>
      </c>
      <c r="E48" s="365" t="s">
        <v>632</v>
      </c>
      <c r="F48" s="366"/>
      <c r="G48" s="366"/>
      <c r="H48" s="366"/>
      <c r="I48" s="224"/>
      <c r="J48" s="62"/>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row>
    <row r="49" spans="1:52" ht="15">
      <c r="A49" s="22"/>
      <c r="B49" s="61"/>
      <c r="C49" s="224"/>
      <c r="D49" s="225"/>
      <c r="E49" s="224"/>
      <c r="F49" s="224"/>
      <c r="G49" s="224"/>
      <c r="H49" s="224"/>
      <c r="I49" s="224"/>
      <c r="J49" s="62"/>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row>
    <row r="50" spans="1:52" ht="168" customHeight="1">
      <c r="A50" s="22"/>
      <c r="B50" s="61"/>
      <c r="C50" s="232"/>
      <c r="D50" s="362" t="s">
        <v>275</v>
      </c>
      <c r="E50" s="362"/>
      <c r="F50" s="363" t="s">
        <v>630</v>
      </c>
      <c r="G50" s="363"/>
      <c r="H50" s="363"/>
      <c r="I50" s="363"/>
      <c r="J50" s="62"/>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row>
    <row r="51" spans="1:52" s="12" customFormat="1" ht="18.75" customHeight="1">
      <c r="A51" s="21"/>
      <c r="B51" s="61"/>
      <c r="C51" s="233"/>
      <c r="D51" s="233"/>
      <c r="E51" s="233"/>
      <c r="F51" s="233"/>
      <c r="G51" s="233"/>
      <c r="H51" s="226"/>
      <c r="I51" s="226"/>
      <c r="J51" s="62"/>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row>
    <row r="52" spans="1:52" s="12" customFormat="1" ht="15.75" customHeight="1">
      <c r="A52" s="21"/>
      <c r="B52" s="61"/>
      <c r="C52" s="224"/>
      <c r="D52" s="234"/>
      <c r="E52" s="234"/>
      <c r="F52" s="234"/>
      <c r="G52" s="235" t="s">
        <v>225</v>
      </c>
      <c r="H52" s="226"/>
      <c r="I52" s="226"/>
      <c r="J52" s="62"/>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row>
    <row r="53" spans="1:52" s="12" customFormat="1" ht="78" customHeight="1">
      <c r="A53" s="21"/>
      <c r="B53" s="61"/>
      <c r="C53" s="224"/>
      <c r="D53" s="234"/>
      <c r="E53" s="234"/>
      <c r="F53" s="236" t="s">
        <v>226</v>
      </c>
      <c r="G53" s="367" t="s">
        <v>305</v>
      </c>
      <c r="H53" s="367"/>
      <c r="I53" s="367"/>
      <c r="J53" s="62"/>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row>
    <row r="54" spans="1:52" s="12" customFormat="1" ht="54.75" customHeight="1">
      <c r="A54" s="21"/>
      <c r="B54" s="61"/>
      <c r="C54" s="224"/>
      <c r="D54" s="234"/>
      <c r="E54" s="234"/>
      <c r="F54" s="236" t="s">
        <v>227</v>
      </c>
      <c r="G54" s="367" t="s">
        <v>306</v>
      </c>
      <c r="H54" s="367"/>
      <c r="I54" s="367"/>
      <c r="J54" s="62"/>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row>
    <row r="55" spans="1:52" s="12" customFormat="1" ht="58.5" customHeight="1">
      <c r="A55" s="21"/>
      <c r="B55" s="61"/>
      <c r="C55" s="224"/>
      <c r="D55" s="234"/>
      <c r="E55" s="234"/>
      <c r="F55" s="236" t="s">
        <v>228</v>
      </c>
      <c r="G55" s="367" t="s">
        <v>307</v>
      </c>
      <c r="H55" s="367"/>
      <c r="I55" s="367"/>
      <c r="J55" s="62"/>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row>
    <row r="56" spans="1:52" ht="60" customHeight="1">
      <c r="A56" s="22"/>
      <c r="B56" s="61"/>
      <c r="C56" s="224"/>
      <c r="D56" s="234"/>
      <c r="E56" s="234"/>
      <c r="F56" s="236" t="s">
        <v>229</v>
      </c>
      <c r="G56" s="367" t="s">
        <v>308</v>
      </c>
      <c r="H56" s="367"/>
      <c r="I56" s="367"/>
      <c r="J56" s="62"/>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row>
    <row r="57" spans="1:52" ht="54" customHeight="1">
      <c r="A57" s="22"/>
      <c r="B57" s="56"/>
      <c r="C57" s="224"/>
      <c r="D57" s="234"/>
      <c r="E57" s="234"/>
      <c r="F57" s="236" t="s">
        <v>230</v>
      </c>
      <c r="G57" s="367" t="s">
        <v>309</v>
      </c>
      <c r="H57" s="367"/>
      <c r="I57" s="367"/>
      <c r="J57" s="57"/>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row>
    <row r="58" spans="1:52" ht="61.5" customHeight="1">
      <c r="A58" s="22"/>
      <c r="B58" s="56"/>
      <c r="C58" s="224"/>
      <c r="D58" s="234"/>
      <c r="E58" s="234"/>
      <c r="F58" s="236" t="s">
        <v>231</v>
      </c>
      <c r="G58" s="367" t="s">
        <v>310</v>
      </c>
      <c r="H58" s="367"/>
      <c r="I58" s="367"/>
      <c r="J58" s="57"/>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row>
    <row r="59" spans="1:44" ht="15.75" thickBot="1">
      <c r="A59" s="22"/>
      <c r="B59" s="64"/>
      <c r="C59" s="220"/>
      <c r="D59" s="237"/>
      <c r="E59" s="237"/>
      <c r="F59" s="237"/>
      <c r="G59" s="237"/>
      <c r="H59" s="226"/>
      <c r="I59" s="226"/>
      <c r="J59" s="66"/>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row>
    <row r="60" spans="1:44" ht="49.5" customHeight="1">
      <c r="A60" s="22"/>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row>
    <row r="61" spans="1:44" ht="49.5" customHeight="1">
      <c r="A61" s="22"/>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row>
    <row r="62" spans="1:44" ht="49.5" customHeight="1">
      <c r="A62" s="22"/>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row>
    <row r="63" spans="1:44" ht="49.5" customHeight="1">
      <c r="A63" s="22"/>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row>
    <row r="64" spans="1:44" ht="49.5" customHeight="1">
      <c r="A64" s="22"/>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row>
    <row r="65" spans="1:44" ht="49.5" customHeight="1">
      <c r="A65" s="22"/>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row>
    <row r="66" spans="1:44" ht="15">
      <c r="A66" s="22"/>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row>
    <row r="67" spans="1:44" ht="15">
      <c r="A67" s="22"/>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row>
    <row r="68" spans="1:44" ht="15">
      <c r="A68" s="22"/>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row>
    <row r="69" spans="1:52" ht="15">
      <c r="A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row>
    <row r="70" spans="1:52" ht="15">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row>
    <row r="71" spans="1:52" ht="15">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row>
    <row r="72" spans="1:52" ht="15">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row>
    <row r="73" spans="1:11" ht="15">
      <c r="A73" s="110"/>
      <c r="B73" s="110"/>
      <c r="C73" s="110"/>
      <c r="D73" s="110"/>
      <c r="E73" s="110"/>
      <c r="F73" s="110"/>
      <c r="G73" s="110"/>
      <c r="H73" s="110"/>
      <c r="I73" s="110"/>
      <c r="J73" s="110"/>
      <c r="K73" s="110"/>
    </row>
    <row r="74" spans="1:11" ht="15">
      <c r="A74" s="110"/>
      <c r="B74" s="110"/>
      <c r="C74" s="110"/>
      <c r="D74" s="110"/>
      <c r="E74" s="110"/>
      <c r="F74" s="110"/>
      <c r="G74" s="110"/>
      <c r="H74" s="110"/>
      <c r="I74" s="110"/>
      <c r="J74" s="110"/>
      <c r="K74" s="110"/>
    </row>
    <row r="75" spans="1:11" ht="15">
      <c r="A75" s="110"/>
      <c r="B75" s="110"/>
      <c r="C75" s="110"/>
      <c r="D75" s="110"/>
      <c r="E75" s="110"/>
      <c r="F75" s="110"/>
      <c r="G75" s="110"/>
      <c r="H75" s="110"/>
      <c r="I75" s="110"/>
      <c r="J75" s="110"/>
      <c r="K75" s="110"/>
    </row>
    <row r="76" spans="1:11" ht="15">
      <c r="A76" s="110"/>
      <c r="B76" s="110"/>
      <c r="C76" s="110"/>
      <c r="D76" s="110"/>
      <c r="E76" s="110"/>
      <c r="F76" s="110"/>
      <c r="G76" s="110"/>
      <c r="H76" s="110"/>
      <c r="I76" s="110"/>
      <c r="J76" s="110"/>
      <c r="K76" s="110"/>
    </row>
    <row r="77" spans="1:11" ht="15">
      <c r="A77" s="110"/>
      <c r="B77" s="110"/>
      <c r="C77" s="110"/>
      <c r="D77" s="110"/>
      <c r="E77" s="110"/>
      <c r="F77" s="110"/>
      <c r="G77" s="110"/>
      <c r="H77" s="110"/>
      <c r="I77" s="110"/>
      <c r="J77" s="110"/>
      <c r="K77" s="110"/>
    </row>
    <row r="78" spans="1:11" ht="15">
      <c r="A78" s="110"/>
      <c r="B78" s="110"/>
      <c r="C78" s="110"/>
      <c r="D78" s="110"/>
      <c r="E78" s="110"/>
      <c r="F78" s="110"/>
      <c r="G78" s="110"/>
      <c r="H78" s="110"/>
      <c r="I78" s="110"/>
      <c r="J78" s="110"/>
      <c r="K78" s="110"/>
    </row>
    <row r="79" spans="1:11" ht="15">
      <c r="A79" s="110"/>
      <c r="B79" s="110"/>
      <c r="C79" s="110"/>
      <c r="D79" s="110"/>
      <c r="E79" s="110"/>
      <c r="F79" s="110"/>
      <c r="G79" s="110"/>
      <c r="H79" s="110"/>
      <c r="I79" s="110"/>
      <c r="J79" s="110"/>
      <c r="K79" s="110"/>
    </row>
    <row r="80" spans="1:11" ht="15">
      <c r="A80" s="110"/>
      <c r="B80" s="110"/>
      <c r="C80" s="110"/>
      <c r="D80" s="110"/>
      <c r="E80" s="110"/>
      <c r="F80" s="110"/>
      <c r="G80" s="110"/>
      <c r="H80" s="110"/>
      <c r="I80" s="110"/>
      <c r="J80" s="110"/>
      <c r="K80" s="110"/>
    </row>
    <row r="81" spans="1:11" ht="15">
      <c r="A81" s="110"/>
      <c r="B81" s="110"/>
      <c r="C81" s="110"/>
      <c r="D81" s="110"/>
      <c r="E81" s="110"/>
      <c r="F81" s="110"/>
      <c r="G81" s="110"/>
      <c r="H81" s="110"/>
      <c r="I81" s="110"/>
      <c r="J81" s="110"/>
      <c r="K81" s="110"/>
    </row>
    <row r="82" spans="1:11" ht="15">
      <c r="A82" s="110"/>
      <c r="B82" s="110"/>
      <c r="C82" s="110"/>
      <c r="D82" s="110"/>
      <c r="E82" s="110"/>
      <c r="F82" s="110"/>
      <c r="G82" s="110"/>
      <c r="H82" s="110"/>
      <c r="I82" s="110"/>
      <c r="J82" s="110"/>
      <c r="K82" s="110"/>
    </row>
    <row r="83" spans="1:11" ht="15">
      <c r="A83" s="110"/>
      <c r="B83" s="110"/>
      <c r="C83" s="110"/>
      <c r="D83" s="110"/>
      <c r="E83" s="110"/>
      <c r="F83" s="110"/>
      <c r="G83" s="110"/>
      <c r="H83" s="110"/>
      <c r="I83" s="110"/>
      <c r="J83" s="110"/>
      <c r="K83" s="110"/>
    </row>
    <row r="84" spans="1:11" ht="15">
      <c r="A84" s="110"/>
      <c r="B84" s="110"/>
      <c r="C84" s="110"/>
      <c r="D84" s="110"/>
      <c r="E84" s="110"/>
      <c r="F84" s="110"/>
      <c r="G84" s="110"/>
      <c r="H84" s="110"/>
      <c r="I84" s="110"/>
      <c r="J84" s="110"/>
      <c r="K84" s="110"/>
    </row>
    <row r="85" spans="1:11" ht="15">
      <c r="A85" s="110"/>
      <c r="B85" s="110"/>
      <c r="C85" s="110"/>
      <c r="D85" s="110"/>
      <c r="E85" s="110"/>
      <c r="F85" s="110"/>
      <c r="G85" s="110"/>
      <c r="H85" s="110"/>
      <c r="I85" s="110"/>
      <c r="J85" s="110"/>
      <c r="K85" s="110"/>
    </row>
    <row r="86" spans="1:11" ht="15">
      <c r="A86" s="110"/>
      <c r="B86" s="110"/>
      <c r="C86" s="110"/>
      <c r="D86" s="110"/>
      <c r="E86" s="110"/>
      <c r="F86" s="110"/>
      <c r="G86" s="110"/>
      <c r="H86" s="110"/>
      <c r="I86" s="110"/>
      <c r="J86" s="110"/>
      <c r="K86" s="110"/>
    </row>
    <row r="87" spans="1:11" ht="15">
      <c r="A87" s="110"/>
      <c r="B87" s="110"/>
      <c r="C87" s="110"/>
      <c r="D87" s="110"/>
      <c r="E87" s="110"/>
      <c r="F87" s="110"/>
      <c r="G87" s="110"/>
      <c r="H87" s="110"/>
      <c r="I87" s="110"/>
      <c r="J87" s="110"/>
      <c r="K87" s="110"/>
    </row>
    <row r="88" spans="1:11" ht="15">
      <c r="A88" s="110"/>
      <c r="B88" s="110"/>
      <c r="C88" s="110"/>
      <c r="D88" s="110"/>
      <c r="E88" s="110"/>
      <c r="F88" s="110"/>
      <c r="G88" s="110"/>
      <c r="H88" s="110"/>
      <c r="I88" s="110"/>
      <c r="J88" s="110"/>
      <c r="K88" s="110"/>
    </row>
    <row r="89" spans="1:11" ht="15">
      <c r="A89" s="110"/>
      <c r="B89" s="110"/>
      <c r="C89" s="110"/>
      <c r="D89" s="110"/>
      <c r="E89" s="110"/>
      <c r="F89" s="110"/>
      <c r="G89" s="110"/>
      <c r="H89" s="110"/>
      <c r="I89" s="110"/>
      <c r="J89" s="110"/>
      <c r="K89" s="110"/>
    </row>
    <row r="90" spans="1:11" ht="15">
      <c r="A90" s="110"/>
      <c r="B90" s="110"/>
      <c r="C90" s="110"/>
      <c r="D90" s="110"/>
      <c r="E90" s="110"/>
      <c r="F90" s="110"/>
      <c r="G90" s="110"/>
      <c r="H90" s="110"/>
      <c r="I90" s="110"/>
      <c r="J90" s="110"/>
      <c r="K90" s="110"/>
    </row>
    <row r="91" spans="1:11" ht="15">
      <c r="A91" s="110"/>
      <c r="B91" s="110"/>
      <c r="C91" s="110"/>
      <c r="D91" s="110"/>
      <c r="E91" s="110"/>
      <c r="F91" s="110"/>
      <c r="G91" s="110"/>
      <c r="H91" s="110"/>
      <c r="I91" s="110"/>
      <c r="J91" s="110"/>
      <c r="K91" s="110"/>
    </row>
    <row r="92" spans="1:11" ht="15">
      <c r="A92" s="110"/>
      <c r="B92" s="110"/>
      <c r="C92" s="110"/>
      <c r="D92" s="110"/>
      <c r="E92" s="110"/>
      <c r="F92" s="110"/>
      <c r="G92" s="110"/>
      <c r="H92" s="110"/>
      <c r="I92" s="110"/>
      <c r="J92" s="110"/>
      <c r="K92" s="110"/>
    </row>
    <row r="93" spans="1:11" ht="15">
      <c r="A93" s="110"/>
      <c r="B93" s="110"/>
      <c r="C93" s="110"/>
      <c r="D93" s="110"/>
      <c r="E93" s="110"/>
      <c r="F93" s="110"/>
      <c r="G93" s="110"/>
      <c r="H93" s="110"/>
      <c r="I93" s="110"/>
      <c r="J93" s="110"/>
      <c r="K93" s="110"/>
    </row>
    <row r="94" spans="1:11" ht="15">
      <c r="A94" s="110"/>
      <c r="B94" s="110"/>
      <c r="C94" s="110"/>
      <c r="D94" s="110"/>
      <c r="E94" s="110"/>
      <c r="F94" s="110"/>
      <c r="G94" s="110"/>
      <c r="H94" s="110"/>
      <c r="I94" s="110"/>
      <c r="J94" s="110"/>
      <c r="K94" s="110"/>
    </row>
    <row r="95" spans="1:11" ht="15">
      <c r="A95" s="110"/>
      <c r="B95" s="110"/>
      <c r="C95" s="110"/>
      <c r="D95" s="110"/>
      <c r="E95" s="110"/>
      <c r="F95" s="110"/>
      <c r="G95" s="110"/>
      <c r="H95" s="110"/>
      <c r="I95" s="110"/>
      <c r="J95" s="110"/>
      <c r="K95" s="110"/>
    </row>
    <row r="96" spans="1:11" ht="15">
      <c r="A96" s="110"/>
      <c r="B96" s="110"/>
      <c r="C96" s="110"/>
      <c r="D96" s="110"/>
      <c r="E96" s="110"/>
      <c r="F96" s="110"/>
      <c r="G96" s="110"/>
      <c r="H96" s="110"/>
      <c r="I96" s="110"/>
      <c r="J96" s="110"/>
      <c r="K96" s="110"/>
    </row>
    <row r="97" spans="1:11" ht="15">
      <c r="A97" s="110"/>
      <c r="B97" s="110"/>
      <c r="C97" s="110"/>
      <c r="D97" s="110"/>
      <c r="E97" s="110"/>
      <c r="F97" s="110"/>
      <c r="G97" s="110"/>
      <c r="H97" s="110"/>
      <c r="I97" s="110"/>
      <c r="J97" s="110"/>
      <c r="K97" s="110"/>
    </row>
    <row r="98" spans="1:11" ht="15">
      <c r="A98" s="110"/>
      <c r="B98" s="110"/>
      <c r="C98" s="110"/>
      <c r="D98" s="110"/>
      <c r="E98" s="110"/>
      <c r="F98" s="110"/>
      <c r="G98" s="110"/>
      <c r="H98" s="110"/>
      <c r="I98" s="110"/>
      <c r="J98" s="110"/>
      <c r="K98" s="110"/>
    </row>
    <row r="99" spans="1:11" ht="15">
      <c r="A99" s="110"/>
      <c r="B99" s="110"/>
      <c r="C99" s="110"/>
      <c r="D99" s="110"/>
      <c r="E99" s="110"/>
      <c r="F99" s="110"/>
      <c r="G99" s="110"/>
      <c r="H99" s="110"/>
      <c r="I99" s="110"/>
      <c r="J99" s="110"/>
      <c r="K99" s="110"/>
    </row>
    <row r="100" spans="1:11" ht="15">
      <c r="A100" s="110"/>
      <c r="B100" s="110"/>
      <c r="C100" s="110"/>
      <c r="D100" s="110"/>
      <c r="E100" s="110"/>
      <c r="F100" s="110"/>
      <c r="G100" s="110"/>
      <c r="H100" s="110"/>
      <c r="I100" s="110"/>
      <c r="J100" s="110"/>
      <c r="K100" s="110"/>
    </row>
    <row r="101" spans="1:11" ht="15">
      <c r="A101" s="110"/>
      <c r="B101" s="110"/>
      <c r="C101" s="110"/>
      <c r="D101" s="110"/>
      <c r="E101" s="110"/>
      <c r="F101" s="110"/>
      <c r="G101" s="110"/>
      <c r="H101" s="110"/>
      <c r="I101" s="110"/>
      <c r="J101" s="110"/>
      <c r="K101" s="110"/>
    </row>
    <row r="102" spans="1:11" ht="15">
      <c r="A102" s="110"/>
      <c r="B102" s="110"/>
      <c r="C102" s="110"/>
      <c r="D102" s="110"/>
      <c r="E102" s="110"/>
      <c r="F102" s="110"/>
      <c r="G102" s="110"/>
      <c r="H102" s="110"/>
      <c r="I102" s="110"/>
      <c r="J102" s="110"/>
      <c r="K102" s="110"/>
    </row>
    <row r="103" spans="1:11" ht="15">
      <c r="A103" s="110"/>
      <c r="B103" s="110"/>
      <c r="C103" s="110"/>
      <c r="D103" s="110"/>
      <c r="E103" s="110"/>
      <c r="F103" s="110"/>
      <c r="G103" s="110"/>
      <c r="H103" s="110"/>
      <c r="I103" s="110"/>
      <c r="J103" s="110"/>
      <c r="K103" s="110"/>
    </row>
    <row r="104" spans="1:11" ht="15">
      <c r="A104" s="110"/>
      <c r="B104" s="110"/>
      <c r="C104" s="110"/>
      <c r="D104" s="110"/>
      <c r="E104" s="110"/>
      <c r="F104" s="110"/>
      <c r="G104" s="110"/>
      <c r="H104" s="110"/>
      <c r="I104" s="110"/>
      <c r="J104" s="110"/>
      <c r="K104" s="110"/>
    </row>
    <row r="105" spans="1:11" ht="15">
      <c r="A105" s="110"/>
      <c r="B105" s="110"/>
      <c r="C105" s="110"/>
      <c r="D105" s="110"/>
      <c r="E105" s="110"/>
      <c r="F105" s="110"/>
      <c r="G105" s="110"/>
      <c r="H105" s="110"/>
      <c r="I105" s="110"/>
      <c r="J105" s="110"/>
      <c r="K105" s="110"/>
    </row>
    <row r="106" spans="1:11" ht="15">
      <c r="A106" s="110"/>
      <c r="B106" s="110"/>
      <c r="C106" s="110"/>
      <c r="D106" s="110"/>
      <c r="E106" s="110"/>
      <c r="F106" s="110"/>
      <c r="G106" s="110"/>
      <c r="H106" s="110"/>
      <c r="I106" s="110"/>
      <c r="J106" s="110"/>
      <c r="K106" s="110"/>
    </row>
    <row r="107" spans="1:11" ht="15">
      <c r="A107" s="110"/>
      <c r="B107" s="110"/>
      <c r="C107" s="110"/>
      <c r="D107" s="110"/>
      <c r="E107" s="110"/>
      <c r="F107" s="110"/>
      <c r="G107" s="110"/>
      <c r="H107" s="110"/>
      <c r="I107" s="110"/>
      <c r="J107" s="110"/>
      <c r="K107" s="110"/>
    </row>
    <row r="108" spans="1:11" ht="15">
      <c r="A108" s="110"/>
      <c r="B108" s="110"/>
      <c r="H108" s="110"/>
      <c r="I108" s="110"/>
      <c r="J108" s="110"/>
      <c r="K108" s="110"/>
    </row>
    <row r="109" spans="1:11" ht="15">
      <c r="A109" s="110"/>
      <c r="B109" s="110"/>
      <c r="H109" s="110"/>
      <c r="I109" s="110"/>
      <c r="J109" s="110"/>
      <c r="K109" s="110"/>
    </row>
    <row r="110" spans="1:11" ht="15">
      <c r="A110" s="110"/>
      <c r="B110" s="110"/>
      <c r="H110" s="110"/>
      <c r="I110" s="110"/>
      <c r="J110" s="110"/>
      <c r="K110" s="110"/>
    </row>
    <row r="111" spans="1:11" ht="15">
      <c r="A111" s="110"/>
      <c r="B111" s="110"/>
      <c r="H111" s="110"/>
      <c r="I111" s="110"/>
      <c r="J111" s="110"/>
      <c r="K111" s="110"/>
    </row>
    <row r="112" spans="1:11" ht="15">
      <c r="A112" s="110"/>
      <c r="B112" s="110"/>
      <c r="H112" s="110"/>
      <c r="I112" s="110"/>
      <c r="J112" s="110"/>
      <c r="K112" s="110"/>
    </row>
    <row r="113" spans="1:11" ht="15">
      <c r="A113" s="110"/>
      <c r="B113" s="110"/>
      <c r="H113" s="110"/>
      <c r="I113" s="110"/>
      <c r="J113" s="110"/>
      <c r="K113" s="110"/>
    </row>
    <row r="114" spans="1:11" ht="15">
      <c r="A114" s="110"/>
      <c r="B114" s="110"/>
      <c r="H114" s="110"/>
      <c r="I114" s="110"/>
      <c r="J114" s="110"/>
      <c r="K114" s="110"/>
    </row>
    <row r="115" spans="1:11" ht="15">
      <c r="A115" s="110"/>
      <c r="B115" s="110"/>
      <c r="H115" s="110"/>
      <c r="I115" s="110"/>
      <c r="J115" s="110"/>
      <c r="K115" s="110"/>
    </row>
    <row r="116" spans="1:11" ht="15">
      <c r="A116" s="110"/>
      <c r="B116" s="110"/>
      <c r="H116" s="110"/>
      <c r="I116" s="110"/>
      <c r="J116" s="110"/>
      <c r="K116" s="110"/>
    </row>
    <row r="117" spans="2:10" ht="15">
      <c r="B117" s="110"/>
      <c r="J117" s="110"/>
    </row>
  </sheetData>
  <sheetProtection/>
  <mergeCells count="70">
    <mergeCell ref="C33:C44"/>
    <mergeCell ref="D43:E43"/>
    <mergeCell ref="D44:E44"/>
    <mergeCell ref="F43:G43"/>
    <mergeCell ref="F44:G44"/>
    <mergeCell ref="D40:E40"/>
    <mergeCell ref="D41:E41"/>
    <mergeCell ref="F39:G39"/>
    <mergeCell ref="F40:G40"/>
    <mergeCell ref="F41:G41"/>
    <mergeCell ref="F42:G42"/>
    <mergeCell ref="D34:E34"/>
    <mergeCell ref="F34:G34"/>
    <mergeCell ref="D35:E35"/>
    <mergeCell ref="F35:G35"/>
    <mergeCell ref="D37:E37"/>
    <mergeCell ref="D38:E38"/>
    <mergeCell ref="F37:G37"/>
    <mergeCell ref="F38:G38"/>
    <mergeCell ref="F17:G17"/>
    <mergeCell ref="F15:G15"/>
    <mergeCell ref="F18:G18"/>
    <mergeCell ref="F16:G16"/>
    <mergeCell ref="F9:G9"/>
    <mergeCell ref="F10:G10"/>
    <mergeCell ref="F11:G11"/>
    <mergeCell ref="F12:G12"/>
    <mergeCell ref="F13:G13"/>
    <mergeCell ref="D22:I22"/>
    <mergeCell ref="E47:H47"/>
    <mergeCell ref="E48:H48"/>
    <mergeCell ref="F31:G31"/>
    <mergeCell ref="D33:E33"/>
    <mergeCell ref="F33:G33"/>
    <mergeCell ref="D36:E36"/>
    <mergeCell ref="F36:G36"/>
    <mergeCell ref="D39:E39"/>
    <mergeCell ref="D42:E42"/>
    <mergeCell ref="C3:I3"/>
    <mergeCell ref="C4:I4"/>
    <mergeCell ref="C26:H26"/>
    <mergeCell ref="D8:E8"/>
    <mergeCell ref="D19:E19"/>
    <mergeCell ref="D7:E7"/>
    <mergeCell ref="F7:G7"/>
    <mergeCell ref="F19:G19"/>
    <mergeCell ref="F14:G14"/>
    <mergeCell ref="F8:G8"/>
    <mergeCell ref="G58:I58"/>
    <mergeCell ref="G53:I53"/>
    <mergeCell ref="G54:I54"/>
    <mergeCell ref="G55:I55"/>
    <mergeCell ref="G56:I56"/>
    <mergeCell ref="G57:I57"/>
    <mergeCell ref="D50:E50"/>
    <mergeCell ref="F50:I50"/>
    <mergeCell ref="D31:E31"/>
    <mergeCell ref="D27:I30"/>
    <mergeCell ref="E24:H24"/>
    <mergeCell ref="D15:E15"/>
    <mergeCell ref="D16:E16"/>
    <mergeCell ref="D17:E17"/>
    <mergeCell ref="D18:E18"/>
    <mergeCell ref="E23:H23"/>
    <mergeCell ref="D9:E9"/>
    <mergeCell ref="D10:E10"/>
    <mergeCell ref="D11:E11"/>
    <mergeCell ref="D12:E12"/>
    <mergeCell ref="D13:E13"/>
    <mergeCell ref="D14:E14"/>
  </mergeCells>
  <hyperlinks>
    <hyperlink ref="E24" r:id="rId1" display="prime0467@yahoo.fr"/>
    <hyperlink ref="E48" r:id="rId2" display="musasebin2000@yahoo.fr "/>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1:I54"/>
  <sheetViews>
    <sheetView zoomScalePageLayoutView="0" workbookViewId="0" topLeftCell="A44">
      <selection activeCell="D48" sqref="D48:E48"/>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30.7109375" style="0" customWidth="1"/>
    <col min="6" max="6" width="17.28125" style="0" customWidth="1"/>
    <col min="7" max="7" width="63.140625" style="0" customWidth="1"/>
    <col min="8" max="8" width="22.28125" style="0" customWidth="1"/>
    <col min="9" max="10" width="1.7109375" style="0" customWidth="1"/>
  </cols>
  <sheetData>
    <row r="1" ht="15.75" thickBot="1">
      <c r="G1">
        <v>2</v>
      </c>
    </row>
    <row r="2" spans="2:9" ht="15.75" thickBot="1">
      <c r="B2" s="52"/>
      <c r="C2" s="53"/>
      <c r="D2" s="54"/>
      <c r="E2" s="54"/>
      <c r="F2" s="54"/>
      <c r="G2" s="54"/>
      <c r="H2" s="54"/>
      <c r="I2" s="55"/>
    </row>
    <row r="3" spans="2:9" ht="21" thickBot="1">
      <c r="B3" s="102"/>
      <c r="C3" s="303" t="s">
        <v>260</v>
      </c>
      <c r="D3" s="304"/>
      <c r="E3" s="304"/>
      <c r="F3" s="304"/>
      <c r="G3" s="304"/>
      <c r="H3" s="305"/>
      <c r="I3" s="104"/>
    </row>
    <row r="4" spans="2:9" ht="15">
      <c r="B4" s="56"/>
      <c r="C4" s="387" t="s">
        <v>261</v>
      </c>
      <c r="D4" s="387"/>
      <c r="E4" s="387"/>
      <c r="F4" s="387"/>
      <c r="G4" s="387"/>
      <c r="H4" s="387"/>
      <c r="I4" s="57"/>
    </row>
    <row r="5" spans="2:9" ht="15">
      <c r="B5" s="56"/>
      <c r="C5" s="388"/>
      <c r="D5" s="388"/>
      <c r="E5" s="388"/>
      <c r="F5" s="388"/>
      <c r="G5" s="388"/>
      <c r="H5" s="388"/>
      <c r="I5" s="57"/>
    </row>
    <row r="6" spans="2:9" ht="30.75" customHeight="1" thickBot="1">
      <c r="B6" s="56"/>
      <c r="C6" s="391" t="s">
        <v>262</v>
      </c>
      <c r="D6" s="391"/>
      <c r="E6" s="59"/>
      <c r="F6" s="59"/>
      <c r="G6" s="59"/>
      <c r="H6" s="59"/>
      <c r="I6" s="57"/>
    </row>
    <row r="7" spans="2:9" ht="30" customHeight="1" thickBot="1">
      <c r="B7" s="56"/>
      <c r="C7" s="159" t="s">
        <v>259</v>
      </c>
      <c r="D7" s="389" t="s">
        <v>258</v>
      </c>
      <c r="E7" s="390"/>
      <c r="F7" s="239" t="s">
        <v>254</v>
      </c>
      <c r="G7" s="240" t="s">
        <v>291</v>
      </c>
      <c r="H7" s="239" t="s">
        <v>298</v>
      </c>
      <c r="I7" s="57"/>
    </row>
    <row r="8" spans="2:9" ht="90.75" customHeight="1" thickBot="1">
      <c r="B8" s="56"/>
      <c r="C8" s="242" t="s">
        <v>565</v>
      </c>
      <c r="D8" s="398" t="s">
        <v>560</v>
      </c>
      <c r="E8" s="398"/>
      <c r="F8" s="259" t="s">
        <v>570</v>
      </c>
      <c r="G8" s="258" t="s">
        <v>613</v>
      </c>
      <c r="H8" s="261" t="s">
        <v>567</v>
      </c>
      <c r="I8" s="57"/>
    </row>
    <row r="9" spans="2:9" ht="182.25" customHeight="1" thickBot="1">
      <c r="B9" s="56"/>
      <c r="C9" s="242" t="s">
        <v>565</v>
      </c>
      <c r="D9" s="399" t="s">
        <v>561</v>
      </c>
      <c r="E9" s="380"/>
      <c r="F9" s="272" t="s">
        <v>569</v>
      </c>
      <c r="G9" s="258" t="s">
        <v>614</v>
      </c>
      <c r="H9" s="274" t="s">
        <v>568</v>
      </c>
      <c r="I9" s="57"/>
    </row>
    <row r="10" spans="2:9" ht="114" customHeight="1" thickBot="1">
      <c r="B10" s="56"/>
      <c r="C10" s="242" t="s">
        <v>566</v>
      </c>
      <c r="D10" s="371" t="s">
        <v>562</v>
      </c>
      <c r="E10" s="371"/>
      <c r="F10" s="261" t="s">
        <v>571</v>
      </c>
      <c r="G10" s="258" t="s">
        <v>615</v>
      </c>
      <c r="H10" s="261" t="s">
        <v>572</v>
      </c>
      <c r="I10" s="57"/>
    </row>
    <row r="11" spans="2:9" ht="114" customHeight="1" thickBot="1">
      <c r="B11" s="56"/>
      <c r="C11" s="242" t="s">
        <v>566</v>
      </c>
      <c r="D11" s="371" t="s">
        <v>563</v>
      </c>
      <c r="E11" s="371"/>
      <c r="F11" s="262" t="s">
        <v>574</v>
      </c>
      <c r="G11" s="258" t="s">
        <v>616</v>
      </c>
      <c r="H11" s="262" t="s">
        <v>573</v>
      </c>
      <c r="I11" s="57"/>
    </row>
    <row r="12" spans="2:9" ht="49.5" customHeight="1" thickBot="1">
      <c r="B12" s="61"/>
      <c r="C12" s="243" t="s">
        <v>584</v>
      </c>
      <c r="D12" s="358" t="s">
        <v>368</v>
      </c>
      <c r="E12" s="358"/>
      <c r="F12" s="259">
        <v>0</v>
      </c>
      <c r="G12" s="281" t="s">
        <v>597</v>
      </c>
      <c r="H12" s="257" t="s">
        <v>395</v>
      </c>
      <c r="I12" s="62"/>
    </row>
    <row r="13" spans="2:9" ht="92.25" customHeight="1" thickBot="1">
      <c r="B13" s="61"/>
      <c r="C13" s="118" t="s">
        <v>584</v>
      </c>
      <c r="D13" s="392" t="s">
        <v>358</v>
      </c>
      <c r="E13" s="379"/>
      <c r="F13" s="263">
        <v>0</v>
      </c>
      <c r="G13" s="273" t="s">
        <v>516</v>
      </c>
      <c r="H13" s="275" t="s">
        <v>634</v>
      </c>
      <c r="I13" s="62"/>
    </row>
    <row r="14" spans="2:9" ht="128.25" customHeight="1">
      <c r="B14" s="61"/>
      <c r="C14" s="118" t="s">
        <v>584</v>
      </c>
      <c r="D14" s="392" t="s">
        <v>369</v>
      </c>
      <c r="E14" s="379"/>
      <c r="F14" s="263">
        <v>0</v>
      </c>
      <c r="G14" s="275" t="s">
        <v>598</v>
      </c>
      <c r="H14" s="263" t="s">
        <v>396</v>
      </c>
      <c r="I14" s="62"/>
    </row>
    <row r="15" spans="2:9" ht="85.5" customHeight="1">
      <c r="B15" s="61"/>
      <c r="C15" s="241" t="s">
        <v>584</v>
      </c>
      <c r="D15" s="378" t="s">
        <v>370</v>
      </c>
      <c r="E15" s="395"/>
      <c r="F15" s="263">
        <v>0</v>
      </c>
      <c r="G15" s="211" t="s">
        <v>517</v>
      </c>
      <c r="H15" s="275" t="s">
        <v>397</v>
      </c>
      <c r="I15" s="62"/>
    </row>
    <row r="16" spans="2:9" ht="75" customHeight="1">
      <c r="B16" s="61"/>
      <c r="C16" s="241" t="s">
        <v>587</v>
      </c>
      <c r="D16" s="378" t="s">
        <v>371</v>
      </c>
      <c r="E16" s="379"/>
      <c r="F16" s="263" t="s">
        <v>398</v>
      </c>
      <c r="G16" s="275" t="s">
        <v>518</v>
      </c>
      <c r="H16" s="275" t="s">
        <v>399</v>
      </c>
      <c r="I16" s="62"/>
    </row>
    <row r="17" spans="2:9" ht="105" customHeight="1">
      <c r="B17" s="61"/>
      <c r="C17" s="241" t="s">
        <v>587</v>
      </c>
      <c r="D17" s="378" t="s">
        <v>372</v>
      </c>
      <c r="E17" s="379"/>
      <c r="F17" s="263">
        <v>0</v>
      </c>
      <c r="G17" s="275" t="s">
        <v>635</v>
      </c>
      <c r="H17" s="275" t="s">
        <v>633</v>
      </c>
      <c r="I17" s="62"/>
    </row>
    <row r="18" spans="2:9" ht="49.5" customHeight="1">
      <c r="B18" s="61"/>
      <c r="C18" s="241" t="s">
        <v>587</v>
      </c>
      <c r="D18" s="378" t="s">
        <v>359</v>
      </c>
      <c r="E18" s="379"/>
      <c r="F18" s="263">
        <v>0</v>
      </c>
      <c r="G18" s="275" t="s">
        <v>636</v>
      </c>
      <c r="H18" s="263">
        <v>80</v>
      </c>
      <c r="I18" s="62"/>
    </row>
    <row r="19" spans="2:9" ht="39.75" customHeight="1">
      <c r="B19" s="61"/>
      <c r="C19" s="241" t="s">
        <v>587</v>
      </c>
      <c r="D19" s="378" t="s">
        <v>373</v>
      </c>
      <c r="E19" s="379"/>
      <c r="F19" s="263">
        <v>0</v>
      </c>
      <c r="G19" s="275" t="s">
        <v>599</v>
      </c>
      <c r="H19" s="263">
        <v>2000</v>
      </c>
      <c r="I19" s="62"/>
    </row>
    <row r="20" spans="2:9" ht="75" customHeight="1" thickBot="1">
      <c r="B20" s="251"/>
      <c r="C20" s="250" t="s">
        <v>587</v>
      </c>
      <c r="D20" s="378" t="s">
        <v>374</v>
      </c>
      <c r="E20" s="379"/>
      <c r="F20" s="264" t="s">
        <v>400</v>
      </c>
      <c r="G20" s="282" t="s">
        <v>637</v>
      </c>
      <c r="H20" s="263" t="s">
        <v>401</v>
      </c>
      <c r="I20" s="62"/>
    </row>
    <row r="21" spans="2:9" ht="135.75" customHeight="1" thickBot="1">
      <c r="B21" s="61"/>
      <c r="C21" s="241" t="s">
        <v>585</v>
      </c>
      <c r="D21" s="378" t="s">
        <v>375</v>
      </c>
      <c r="E21" s="379"/>
      <c r="F21" s="263">
        <v>0</v>
      </c>
      <c r="G21" s="212" t="s">
        <v>600</v>
      </c>
      <c r="H21" s="263">
        <v>5000</v>
      </c>
      <c r="I21" s="62"/>
    </row>
    <row r="22" spans="2:9" ht="59.25" customHeight="1" thickBot="1">
      <c r="B22" s="61"/>
      <c r="C22" s="241" t="s">
        <v>585</v>
      </c>
      <c r="D22" s="378" t="s">
        <v>360</v>
      </c>
      <c r="E22" s="379"/>
      <c r="F22" s="263">
        <v>0</v>
      </c>
      <c r="G22" s="275" t="s">
        <v>601</v>
      </c>
      <c r="H22" s="276">
        <v>0.2</v>
      </c>
      <c r="I22" s="62"/>
    </row>
    <row r="23" spans="2:9" ht="56.25" customHeight="1" thickBot="1">
      <c r="B23" s="61"/>
      <c r="C23" s="241" t="s">
        <v>586</v>
      </c>
      <c r="D23" s="378" t="s">
        <v>376</v>
      </c>
      <c r="E23" s="379"/>
      <c r="F23" s="263">
        <v>0</v>
      </c>
      <c r="G23" s="213" t="s">
        <v>602</v>
      </c>
      <c r="H23" s="263">
        <v>5000</v>
      </c>
      <c r="I23" s="62"/>
    </row>
    <row r="24" spans="2:9" ht="33.75" customHeight="1">
      <c r="B24" s="61"/>
      <c r="C24" s="241" t="s">
        <v>586</v>
      </c>
      <c r="D24" s="378" t="s">
        <v>377</v>
      </c>
      <c r="E24" s="379"/>
      <c r="F24" s="263">
        <v>0</v>
      </c>
      <c r="G24" s="214" t="s">
        <v>520</v>
      </c>
      <c r="H24" s="263" t="s">
        <v>402</v>
      </c>
      <c r="I24" s="62"/>
    </row>
    <row r="25" spans="2:9" ht="60.75" customHeight="1">
      <c r="B25" s="61"/>
      <c r="C25" s="241" t="s">
        <v>588</v>
      </c>
      <c r="D25" s="378" t="s">
        <v>378</v>
      </c>
      <c r="E25" s="379"/>
      <c r="F25" s="263" t="s">
        <v>403</v>
      </c>
      <c r="G25" s="273" t="s">
        <v>603</v>
      </c>
      <c r="H25" s="263" t="s">
        <v>405</v>
      </c>
      <c r="I25" s="62"/>
    </row>
    <row r="26" spans="2:9" ht="139.5" customHeight="1">
      <c r="B26" s="61"/>
      <c r="C26" s="241" t="s">
        <v>588</v>
      </c>
      <c r="D26" s="378" t="s">
        <v>361</v>
      </c>
      <c r="E26" s="379"/>
      <c r="F26" s="263">
        <v>0</v>
      </c>
      <c r="G26" s="273" t="s">
        <v>521</v>
      </c>
      <c r="H26" s="263" t="s">
        <v>404</v>
      </c>
      <c r="I26" s="62"/>
    </row>
    <row r="27" spans="2:9" ht="122.25" customHeight="1">
      <c r="B27" s="61"/>
      <c r="C27" s="241" t="s">
        <v>588</v>
      </c>
      <c r="D27" s="378" t="s">
        <v>362</v>
      </c>
      <c r="E27" s="379"/>
      <c r="F27" s="263" t="s">
        <v>407</v>
      </c>
      <c r="G27" s="275" t="s">
        <v>604</v>
      </c>
      <c r="H27" s="263" t="s">
        <v>406</v>
      </c>
      <c r="I27" s="62"/>
    </row>
    <row r="28" spans="2:9" ht="39" customHeight="1">
      <c r="B28" s="61"/>
      <c r="C28" s="241" t="s">
        <v>588</v>
      </c>
      <c r="D28" s="378" t="s">
        <v>363</v>
      </c>
      <c r="E28" s="378"/>
      <c r="F28" s="260" t="s">
        <v>409</v>
      </c>
      <c r="G28" s="283" t="s">
        <v>605</v>
      </c>
      <c r="H28" s="263" t="s">
        <v>408</v>
      </c>
      <c r="I28" s="62"/>
    </row>
    <row r="29" spans="2:9" ht="68.25" customHeight="1">
      <c r="B29" s="61"/>
      <c r="C29" s="241" t="s">
        <v>578</v>
      </c>
      <c r="D29" s="400" t="s">
        <v>564</v>
      </c>
      <c r="E29" s="400"/>
      <c r="F29" s="265" t="s">
        <v>577</v>
      </c>
      <c r="G29" s="284" t="s">
        <v>596</v>
      </c>
      <c r="H29" s="276">
        <v>0.5</v>
      </c>
      <c r="I29" s="62"/>
    </row>
    <row r="30" spans="2:9" ht="71.25" customHeight="1">
      <c r="B30" s="61"/>
      <c r="C30" s="241" t="s">
        <v>578</v>
      </c>
      <c r="D30" s="396" t="s">
        <v>575</v>
      </c>
      <c r="E30" s="396"/>
      <c r="F30" s="266" t="s">
        <v>576</v>
      </c>
      <c r="G30" s="258" t="s">
        <v>596</v>
      </c>
      <c r="H30" s="263" t="s">
        <v>567</v>
      </c>
      <c r="I30" s="62"/>
    </row>
    <row r="31" spans="2:9" ht="83.25" customHeight="1">
      <c r="B31" s="61"/>
      <c r="C31" s="241" t="s">
        <v>589</v>
      </c>
      <c r="D31" s="378" t="s">
        <v>364</v>
      </c>
      <c r="E31" s="379"/>
      <c r="F31" s="263">
        <v>0</v>
      </c>
      <c r="G31" s="285" t="s">
        <v>504</v>
      </c>
      <c r="H31" s="263" t="s">
        <v>410</v>
      </c>
      <c r="I31" s="62"/>
    </row>
    <row r="32" spans="2:9" ht="113.25" customHeight="1">
      <c r="B32" s="61"/>
      <c r="C32" s="241" t="s">
        <v>590</v>
      </c>
      <c r="D32" s="378" t="s">
        <v>379</v>
      </c>
      <c r="E32" s="379"/>
      <c r="F32" s="263">
        <v>0</v>
      </c>
      <c r="G32" s="282" t="s">
        <v>523</v>
      </c>
      <c r="H32" s="276">
        <v>0.3</v>
      </c>
      <c r="I32" s="62"/>
    </row>
    <row r="33" spans="2:9" ht="42" customHeight="1">
      <c r="B33" s="61"/>
      <c r="C33" s="241" t="s">
        <v>590</v>
      </c>
      <c r="D33" s="378" t="s">
        <v>380</v>
      </c>
      <c r="E33" s="379"/>
      <c r="F33" s="267"/>
      <c r="G33" s="286" t="s">
        <v>411</v>
      </c>
      <c r="H33" s="263" t="s">
        <v>412</v>
      </c>
      <c r="I33" s="62"/>
    </row>
    <row r="34" spans="2:9" ht="49.5" customHeight="1">
      <c r="B34" s="61"/>
      <c r="C34" s="241" t="s">
        <v>590</v>
      </c>
      <c r="D34" s="378" t="s">
        <v>381</v>
      </c>
      <c r="E34" s="379"/>
      <c r="F34" s="263">
        <v>0</v>
      </c>
      <c r="G34" s="287" t="s">
        <v>522</v>
      </c>
      <c r="H34" s="263">
        <v>50</v>
      </c>
      <c r="I34" s="62"/>
    </row>
    <row r="35" spans="2:9" ht="48.75" customHeight="1">
      <c r="B35" s="61"/>
      <c r="C35" s="241" t="s">
        <v>590</v>
      </c>
      <c r="D35" s="383" t="s">
        <v>382</v>
      </c>
      <c r="E35" s="384"/>
      <c r="F35" s="268" t="s">
        <v>549</v>
      </c>
      <c r="G35" s="211" t="s">
        <v>414</v>
      </c>
      <c r="H35" s="268" t="s">
        <v>548</v>
      </c>
      <c r="I35" s="62"/>
    </row>
    <row r="36" spans="2:9" ht="43.5" customHeight="1">
      <c r="B36" s="61"/>
      <c r="C36" s="241" t="s">
        <v>590</v>
      </c>
      <c r="D36" s="380" t="s">
        <v>383</v>
      </c>
      <c r="E36" s="371"/>
      <c r="F36" s="269">
        <v>0</v>
      </c>
      <c r="G36" s="275" t="s">
        <v>413</v>
      </c>
      <c r="H36" s="268">
        <v>3000</v>
      </c>
      <c r="I36" s="62"/>
    </row>
    <row r="37" spans="2:9" ht="71.25" customHeight="1">
      <c r="B37" s="61"/>
      <c r="C37" s="241" t="s">
        <v>590</v>
      </c>
      <c r="D37" s="378" t="s">
        <v>384</v>
      </c>
      <c r="E37" s="379"/>
      <c r="F37" s="268">
        <v>0</v>
      </c>
      <c r="G37" s="275" t="s">
        <v>413</v>
      </c>
      <c r="H37" s="268">
        <v>300</v>
      </c>
      <c r="I37" s="62"/>
    </row>
    <row r="38" spans="2:9" ht="31.5" customHeight="1" thickBot="1">
      <c r="B38" s="61"/>
      <c r="C38" s="241" t="s">
        <v>590</v>
      </c>
      <c r="D38" s="378" t="s">
        <v>365</v>
      </c>
      <c r="E38" s="379"/>
      <c r="F38" s="268">
        <v>0</v>
      </c>
      <c r="G38" s="286" t="s">
        <v>411</v>
      </c>
      <c r="H38" s="268" t="s">
        <v>415</v>
      </c>
      <c r="I38" s="62"/>
    </row>
    <row r="39" spans="2:9" ht="143.25" customHeight="1" thickBot="1">
      <c r="B39" s="61"/>
      <c r="C39" s="241" t="s">
        <v>591</v>
      </c>
      <c r="D39" s="378" t="s">
        <v>366</v>
      </c>
      <c r="E39" s="379"/>
      <c r="F39" s="268">
        <v>0</v>
      </c>
      <c r="G39" s="213" t="s">
        <v>606</v>
      </c>
      <c r="H39" s="268">
        <v>200</v>
      </c>
      <c r="I39" s="62"/>
    </row>
    <row r="40" spans="2:9" ht="48" customHeight="1">
      <c r="B40" s="61"/>
      <c r="C40" s="241" t="s">
        <v>592</v>
      </c>
      <c r="D40" s="381" t="s">
        <v>385</v>
      </c>
      <c r="E40" s="382"/>
      <c r="F40" s="268">
        <v>0</v>
      </c>
      <c r="G40" s="288" t="s">
        <v>418</v>
      </c>
      <c r="H40" s="277">
        <v>0.2</v>
      </c>
      <c r="I40" s="62"/>
    </row>
    <row r="41" spans="2:9" ht="42.75" customHeight="1">
      <c r="B41" s="61"/>
      <c r="C41" s="241" t="s">
        <v>592</v>
      </c>
      <c r="D41" s="378" t="s">
        <v>386</v>
      </c>
      <c r="E41" s="379"/>
      <c r="F41" s="268">
        <v>0</v>
      </c>
      <c r="G41" s="288" t="s">
        <v>418</v>
      </c>
      <c r="H41" s="277">
        <v>0.6</v>
      </c>
      <c r="I41" s="62"/>
    </row>
    <row r="42" spans="2:9" ht="45" customHeight="1">
      <c r="B42" s="61"/>
      <c r="C42" s="241" t="s">
        <v>592</v>
      </c>
      <c r="D42" s="378" t="s">
        <v>387</v>
      </c>
      <c r="E42" s="379"/>
      <c r="F42" s="268">
        <v>0</v>
      </c>
      <c r="G42" s="288" t="s">
        <v>418</v>
      </c>
      <c r="H42" s="268" t="s">
        <v>416</v>
      </c>
      <c r="I42" s="62"/>
    </row>
    <row r="43" spans="2:9" ht="39.75" customHeight="1" thickBot="1">
      <c r="B43" s="61"/>
      <c r="C43" s="241" t="s">
        <v>593</v>
      </c>
      <c r="D43" s="378" t="s">
        <v>367</v>
      </c>
      <c r="E43" s="379"/>
      <c r="F43" s="268">
        <v>0</v>
      </c>
      <c r="G43" s="275" t="s">
        <v>420</v>
      </c>
      <c r="H43" s="268">
        <v>1000</v>
      </c>
      <c r="I43" s="62"/>
    </row>
    <row r="44" spans="2:9" ht="53.25" customHeight="1">
      <c r="B44" s="61"/>
      <c r="C44" s="241" t="s">
        <v>593</v>
      </c>
      <c r="D44" s="383" t="s">
        <v>388</v>
      </c>
      <c r="E44" s="384"/>
      <c r="F44" s="268">
        <v>0</v>
      </c>
      <c r="G44" s="42" t="s">
        <v>510</v>
      </c>
      <c r="H44" s="268">
        <v>16</v>
      </c>
      <c r="I44" s="62"/>
    </row>
    <row r="45" spans="2:9" ht="63" customHeight="1">
      <c r="B45" s="61"/>
      <c r="C45" s="241" t="s">
        <v>583</v>
      </c>
      <c r="D45" s="380" t="s">
        <v>579</v>
      </c>
      <c r="E45" s="371"/>
      <c r="F45" s="259">
        <v>0</v>
      </c>
      <c r="G45" s="258" t="s">
        <v>607</v>
      </c>
      <c r="H45" s="259">
        <v>2</v>
      </c>
      <c r="I45" s="62"/>
    </row>
    <row r="46" spans="2:9" ht="53.25" customHeight="1">
      <c r="B46" s="61"/>
      <c r="C46" s="241" t="s">
        <v>583</v>
      </c>
      <c r="D46" s="380" t="s">
        <v>580</v>
      </c>
      <c r="E46" s="371"/>
      <c r="F46" s="261" t="s">
        <v>581</v>
      </c>
      <c r="G46" s="258" t="s">
        <v>608</v>
      </c>
      <c r="H46" s="261" t="s">
        <v>582</v>
      </c>
      <c r="I46" s="62"/>
    </row>
    <row r="47" spans="2:9" ht="48.75" customHeight="1">
      <c r="B47" s="61"/>
      <c r="C47" s="241" t="s">
        <v>594</v>
      </c>
      <c r="D47" s="385" t="s">
        <v>389</v>
      </c>
      <c r="E47" s="386"/>
      <c r="F47" s="270">
        <v>0</v>
      </c>
      <c r="G47" s="289" t="s">
        <v>419</v>
      </c>
      <c r="H47" s="278" t="s">
        <v>417</v>
      </c>
      <c r="I47" s="62"/>
    </row>
    <row r="48" spans="2:9" ht="54.75" customHeight="1">
      <c r="B48" s="61"/>
      <c r="C48" s="241" t="s">
        <v>594</v>
      </c>
      <c r="D48" s="378" t="s">
        <v>390</v>
      </c>
      <c r="E48" s="379"/>
      <c r="F48" s="268">
        <v>0</v>
      </c>
      <c r="G48" s="275" t="s">
        <v>550</v>
      </c>
      <c r="H48" s="268">
        <v>150</v>
      </c>
      <c r="I48" s="62"/>
    </row>
    <row r="49" spans="2:9" ht="54.75" customHeight="1">
      <c r="B49" s="61"/>
      <c r="C49" s="241" t="s">
        <v>595</v>
      </c>
      <c r="D49" s="396" t="s">
        <v>558</v>
      </c>
      <c r="E49" s="397"/>
      <c r="F49" s="268">
        <v>0</v>
      </c>
      <c r="G49" s="290" t="s">
        <v>559</v>
      </c>
      <c r="H49" s="268">
        <v>8</v>
      </c>
      <c r="I49" s="62"/>
    </row>
    <row r="50" spans="2:9" ht="56.25" customHeight="1">
      <c r="B50" s="61"/>
      <c r="C50" s="241" t="s">
        <v>595</v>
      </c>
      <c r="D50" s="378" t="s">
        <v>391</v>
      </c>
      <c r="E50" s="379"/>
      <c r="F50" s="268">
        <v>0</v>
      </c>
      <c r="G50" s="290" t="s">
        <v>609</v>
      </c>
      <c r="H50" s="268">
        <v>8000</v>
      </c>
      <c r="I50" s="62"/>
    </row>
    <row r="51" spans="2:9" ht="54" customHeight="1">
      <c r="B51" s="61"/>
      <c r="C51" s="241" t="s">
        <v>595</v>
      </c>
      <c r="D51" s="378" t="s">
        <v>392</v>
      </c>
      <c r="E51" s="379"/>
      <c r="F51" s="268">
        <v>0</v>
      </c>
      <c r="G51" s="290" t="s">
        <v>610</v>
      </c>
      <c r="H51" s="279" t="s">
        <v>526</v>
      </c>
      <c r="I51" s="62"/>
    </row>
    <row r="52" spans="2:9" ht="288" customHeight="1">
      <c r="B52" s="61"/>
      <c r="C52" s="241" t="s">
        <v>595</v>
      </c>
      <c r="D52" s="378" t="s">
        <v>393</v>
      </c>
      <c r="E52" s="379"/>
      <c r="F52" s="268">
        <v>0</v>
      </c>
      <c r="G52" s="290" t="s">
        <v>525</v>
      </c>
      <c r="H52" s="268">
        <v>30</v>
      </c>
      <c r="I52" s="62"/>
    </row>
    <row r="53" spans="2:9" ht="77.25" customHeight="1" thickBot="1">
      <c r="B53" s="61"/>
      <c r="C53" s="241" t="s">
        <v>595</v>
      </c>
      <c r="D53" s="393" t="s">
        <v>394</v>
      </c>
      <c r="E53" s="394"/>
      <c r="F53" s="271">
        <v>0</v>
      </c>
      <c r="G53" s="271" t="s">
        <v>611</v>
      </c>
      <c r="H53" s="280">
        <v>10</v>
      </c>
      <c r="I53" s="62"/>
    </row>
    <row r="54" spans="2:9" ht="135.75" customHeight="1" thickBot="1">
      <c r="B54" s="115"/>
      <c r="C54" s="116"/>
      <c r="D54" s="116"/>
      <c r="E54" s="116"/>
      <c r="F54" s="116"/>
      <c r="G54" s="116"/>
      <c r="H54" s="116"/>
      <c r="I54" s="117"/>
    </row>
  </sheetData>
  <sheetProtection/>
  <mergeCells count="51">
    <mergeCell ref="D49:E49"/>
    <mergeCell ref="D8:E8"/>
    <mergeCell ref="D9:E9"/>
    <mergeCell ref="D10:E10"/>
    <mergeCell ref="D11:E11"/>
    <mergeCell ref="D29:E29"/>
    <mergeCell ref="D30:E30"/>
    <mergeCell ref="D45:E45"/>
    <mergeCell ref="D46:E46"/>
    <mergeCell ref="D26:E26"/>
    <mergeCell ref="D22:E22"/>
    <mergeCell ref="D24:E24"/>
    <mergeCell ref="D15:E15"/>
    <mergeCell ref="D16:E16"/>
    <mergeCell ref="D18:E18"/>
    <mergeCell ref="D19:E19"/>
    <mergeCell ref="D21:E21"/>
    <mergeCell ref="D20:E20"/>
    <mergeCell ref="D13:E13"/>
    <mergeCell ref="D14:E14"/>
    <mergeCell ref="D53:E53"/>
    <mergeCell ref="D23:E23"/>
    <mergeCell ref="D17:E17"/>
    <mergeCell ref="D34:E34"/>
    <mergeCell ref="D27:E27"/>
    <mergeCell ref="D28:E28"/>
    <mergeCell ref="D31:E31"/>
    <mergeCell ref="D25:E25"/>
    <mergeCell ref="C3:H3"/>
    <mergeCell ref="C4:H4"/>
    <mergeCell ref="C5:H5"/>
    <mergeCell ref="D7:E7"/>
    <mergeCell ref="D12:E12"/>
    <mergeCell ref="C6:D6"/>
    <mergeCell ref="D35:E35"/>
    <mergeCell ref="D37:E37"/>
    <mergeCell ref="D38:E38"/>
    <mergeCell ref="D39:E39"/>
    <mergeCell ref="D41:E41"/>
    <mergeCell ref="D32:E32"/>
    <mergeCell ref="D33:E33"/>
    <mergeCell ref="D50:E50"/>
    <mergeCell ref="D52:E52"/>
    <mergeCell ref="D36:E36"/>
    <mergeCell ref="D40:E40"/>
    <mergeCell ref="D51:E51"/>
    <mergeCell ref="D42:E42"/>
    <mergeCell ref="D43:E43"/>
    <mergeCell ref="D44:E44"/>
    <mergeCell ref="D47:E47"/>
    <mergeCell ref="D48:E48"/>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E29"/>
  <sheetViews>
    <sheetView zoomScalePageLayoutView="0" workbookViewId="0" topLeftCell="A1">
      <selection activeCell="J7" sqref="J7"/>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22"/>
      <c r="C2" s="77"/>
      <c r="D2" s="77"/>
      <c r="E2" s="78"/>
    </row>
    <row r="3" spans="2:5" ht="19.5" thickBot="1">
      <c r="B3" s="123"/>
      <c r="C3" s="402" t="s">
        <v>276</v>
      </c>
      <c r="D3" s="403"/>
      <c r="E3" s="124"/>
    </row>
    <row r="4" spans="2:5" ht="15">
      <c r="B4" s="123"/>
      <c r="C4" s="125"/>
      <c r="D4" s="125"/>
      <c r="E4" s="124"/>
    </row>
    <row r="5" spans="2:5" ht="15.75" thickBot="1">
      <c r="B5" s="123"/>
      <c r="C5" s="126" t="s">
        <v>313</v>
      </c>
      <c r="D5" s="125"/>
      <c r="E5" s="124"/>
    </row>
    <row r="6" spans="2:5" ht="15.75" thickBot="1">
      <c r="B6" s="123"/>
      <c r="C6" s="136" t="s">
        <v>277</v>
      </c>
      <c r="D6" s="137" t="s">
        <v>278</v>
      </c>
      <c r="E6" s="124"/>
    </row>
    <row r="7" spans="2:5" ht="67.5" customHeight="1" thickBot="1">
      <c r="B7" s="123"/>
      <c r="C7" s="127" t="s">
        <v>317</v>
      </c>
      <c r="D7" s="36" t="s">
        <v>556</v>
      </c>
      <c r="E7" s="124"/>
    </row>
    <row r="8" spans="2:5" ht="135.75" thickBot="1">
      <c r="B8" s="123"/>
      <c r="C8" s="129" t="s">
        <v>318</v>
      </c>
      <c r="D8" s="130" t="s">
        <v>557</v>
      </c>
      <c r="E8" s="124"/>
    </row>
    <row r="9" spans="2:5" ht="45.75" thickBot="1">
      <c r="B9" s="123"/>
      <c r="C9" s="131" t="s">
        <v>279</v>
      </c>
      <c r="D9" s="132" t="s">
        <v>551</v>
      </c>
      <c r="E9" s="124"/>
    </row>
    <row r="10" spans="2:5" ht="75.75" thickBot="1">
      <c r="B10" s="123"/>
      <c r="C10" s="127" t="s">
        <v>292</v>
      </c>
      <c r="D10" s="128" t="s">
        <v>552</v>
      </c>
      <c r="E10" s="124"/>
    </row>
    <row r="11" spans="2:5" ht="15">
      <c r="B11" s="123"/>
      <c r="C11" s="125"/>
      <c r="D11" s="125"/>
      <c r="E11" s="124"/>
    </row>
    <row r="12" spans="2:5" ht="15.75" thickBot="1">
      <c r="B12" s="123"/>
      <c r="C12" s="404" t="s">
        <v>314</v>
      </c>
      <c r="D12" s="404"/>
      <c r="E12" s="124"/>
    </row>
    <row r="13" spans="2:5" ht="15.75" thickBot="1">
      <c r="B13" s="123"/>
      <c r="C13" s="138" t="s">
        <v>280</v>
      </c>
      <c r="D13" s="138" t="s">
        <v>278</v>
      </c>
      <c r="E13" s="124"/>
    </row>
    <row r="14" spans="2:5" ht="15.75" thickBot="1">
      <c r="B14" s="123"/>
      <c r="C14" s="401" t="s">
        <v>315</v>
      </c>
      <c r="D14" s="401"/>
      <c r="E14" s="124"/>
    </row>
    <row r="15" spans="2:5" ht="90.75" thickBot="1">
      <c r="B15" s="123"/>
      <c r="C15" s="131" t="s">
        <v>319</v>
      </c>
      <c r="D15" s="133"/>
      <c r="E15" s="124"/>
    </row>
    <row r="16" spans="2:5" ht="60.75" thickBot="1">
      <c r="B16" s="123"/>
      <c r="C16" s="131" t="s">
        <v>320</v>
      </c>
      <c r="D16" s="133"/>
      <c r="E16" s="124"/>
    </row>
    <row r="17" spans="2:5" ht="15.75" thickBot="1">
      <c r="B17" s="123"/>
      <c r="C17" s="401" t="s">
        <v>316</v>
      </c>
      <c r="D17" s="401"/>
      <c r="E17" s="124"/>
    </row>
    <row r="18" spans="2:5" ht="90.75" thickBot="1">
      <c r="B18" s="123"/>
      <c r="C18" s="131" t="s">
        <v>321</v>
      </c>
      <c r="D18" s="133"/>
      <c r="E18" s="124"/>
    </row>
    <row r="19" spans="2:5" ht="60.75" thickBot="1">
      <c r="B19" s="123"/>
      <c r="C19" s="131" t="s">
        <v>312</v>
      </c>
      <c r="D19" s="133"/>
      <c r="E19" s="124"/>
    </row>
    <row r="20" spans="2:5" ht="15.75" thickBot="1">
      <c r="B20" s="123"/>
      <c r="C20" s="401" t="s">
        <v>281</v>
      </c>
      <c r="D20" s="401"/>
      <c r="E20" s="124"/>
    </row>
    <row r="21" spans="2:5" ht="30.75" thickBot="1">
      <c r="B21" s="123"/>
      <c r="C21" s="134" t="s">
        <v>282</v>
      </c>
      <c r="D21" s="134"/>
      <c r="E21" s="124"/>
    </row>
    <row r="22" spans="2:5" ht="45.75" thickBot="1">
      <c r="B22" s="123"/>
      <c r="C22" s="134" t="s">
        <v>283</v>
      </c>
      <c r="D22" s="134"/>
      <c r="E22" s="124"/>
    </row>
    <row r="23" spans="2:5" ht="30.75" thickBot="1">
      <c r="B23" s="123"/>
      <c r="C23" s="134" t="s">
        <v>284</v>
      </c>
      <c r="D23" s="134"/>
      <c r="E23" s="124"/>
    </row>
    <row r="24" spans="2:5" ht="15.75" thickBot="1">
      <c r="B24" s="123"/>
      <c r="C24" s="401" t="s">
        <v>285</v>
      </c>
      <c r="D24" s="401"/>
      <c r="E24" s="124"/>
    </row>
    <row r="25" spans="2:5" ht="60.75" thickBot="1">
      <c r="B25" s="123"/>
      <c r="C25" s="131" t="s">
        <v>322</v>
      </c>
      <c r="D25" s="133"/>
      <c r="E25" s="124"/>
    </row>
    <row r="26" spans="2:5" ht="30.75" thickBot="1">
      <c r="B26" s="123"/>
      <c r="C26" s="131" t="s">
        <v>323</v>
      </c>
      <c r="D26" s="133"/>
      <c r="E26" s="124"/>
    </row>
    <row r="27" spans="2:5" ht="75.75" thickBot="1">
      <c r="B27" s="123"/>
      <c r="C27" s="131" t="s">
        <v>286</v>
      </c>
      <c r="D27" s="133"/>
      <c r="E27" s="124"/>
    </row>
    <row r="28" spans="2:5" ht="45.75" thickBot="1">
      <c r="B28" s="123"/>
      <c r="C28" s="131" t="s">
        <v>324</v>
      </c>
      <c r="D28" s="133"/>
      <c r="E28" s="124"/>
    </row>
    <row r="29" spans="2:5" ht="15.75" thickBot="1">
      <c r="B29" s="160"/>
      <c r="C29" s="135"/>
      <c r="D29" s="135"/>
      <c r="E29" s="161"/>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39"/>
  <sheetViews>
    <sheetView zoomScalePageLayoutView="0" workbookViewId="0" topLeftCell="A4">
      <selection activeCell="D36" sqref="D36"/>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6" width="6.7109375" style="0" customWidth="1"/>
    <col min="7" max="7" width="12.57421875" style="0" customWidth="1"/>
    <col min="8" max="8" width="5.00390625" style="0" customWidth="1"/>
    <col min="9" max="9" width="7.57421875" style="0" customWidth="1"/>
    <col min="10" max="11" width="5.28125" style="0" customWidth="1"/>
    <col min="12" max="13" width="5.57421875" style="0" customWidth="1"/>
    <col min="14" max="14" width="1.8515625" style="0" customWidth="1"/>
    <col min="16" max="16" width="10.00390625" style="0" customWidth="1"/>
  </cols>
  <sheetData>
    <row r="1" spans="2:8" ht="15.75" thickBot="1">
      <c r="B1" s="109"/>
      <c r="C1" s="109"/>
      <c r="D1" s="109"/>
      <c r="E1" s="109"/>
      <c r="F1" s="109"/>
      <c r="G1" s="109"/>
      <c r="H1" s="109"/>
    </row>
    <row r="2" spans="2:13" ht="15" customHeight="1" thickBot="1">
      <c r="B2" s="106"/>
      <c r="C2" s="424"/>
      <c r="D2" s="424"/>
      <c r="E2" s="424"/>
      <c r="F2" s="424"/>
      <c r="G2" s="424"/>
      <c r="H2" s="100"/>
      <c r="I2" s="100"/>
      <c r="J2" s="100"/>
      <c r="K2" s="100"/>
      <c r="L2" s="100"/>
      <c r="M2" s="101"/>
    </row>
    <row r="3" spans="2:13" ht="27" thickBot="1">
      <c r="B3" s="107"/>
      <c r="C3" s="434" t="s">
        <v>301</v>
      </c>
      <c r="D3" s="435"/>
      <c r="E3" s="435"/>
      <c r="F3" s="436"/>
      <c r="G3" s="108"/>
      <c r="H3" s="103"/>
      <c r="I3" s="103"/>
      <c r="J3" s="103"/>
      <c r="K3" s="103"/>
      <c r="L3" s="103"/>
      <c r="M3" s="105"/>
    </row>
    <row r="4" spans="2:13" ht="15" customHeight="1">
      <c r="B4" s="107"/>
      <c r="C4" s="108"/>
      <c r="D4" s="108"/>
      <c r="E4" s="108"/>
      <c r="F4" s="108"/>
      <c r="G4" s="108"/>
      <c r="H4" s="103"/>
      <c r="I4" s="103"/>
      <c r="J4" s="103"/>
      <c r="K4" s="103"/>
      <c r="L4" s="103"/>
      <c r="M4" s="105"/>
    </row>
    <row r="5" spans="2:13" ht="15.75" customHeight="1" thickBot="1">
      <c r="B5" s="102"/>
      <c r="C5" s="103"/>
      <c r="D5" s="103"/>
      <c r="E5" s="103"/>
      <c r="F5" s="103"/>
      <c r="G5" s="103"/>
      <c r="H5" s="103"/>
      <c r="I5" s="103"/>
      <c r="J5" s="103"/>
      <c r="K5" s="103"/>
      <c r="L5" s="103"/>
      <c r="M5" s="105"/>
    </row>
    <row r="6" spans="2:13" ht="15.75" customHeight="1">
      <c r="B6" s="425" t="s">
        <v>243</v>
      </c>
      <c r="C6" s="426"/>
      <c r="D6" s="426"/>
      <c r="E6" s="426"/>
      <c r="F6" s="426"/>
      <c r="G6" s="426"/>
      <c r="H6" s="426"/>
      <c r="I6" s="426"/>
      <c r="J6" s="426"/>
      <c r="K6" s="426"/>
      <c r="L6" s="426"/>
      <c r="M6" s="427"/>
    </row>
    <row r="7" spans="2:13" ht="15.75" customHeight="1" thickBot="1">
      <c r="B7" s="428"/>
      <c r="C7" s="429"/>
      <c r="D7" s="429"/>
      <c r="E7" s="429"/>
      <c r="F7" s="429"/>
      <c r="G7" s="429"/>
      <c r="H7" s="429"/>
      <c r="I7" s="429"/>
      <c r="J7" s="429"/>
      <c r="K7" s="429"/>
      <c r="L7" s="429"/>
      <c r="M7" s="430"/>
    </row>
    <row r="8" spans="2:13" ht="15.75" customHeight="1">
      <c r="B8" s="425" t="s">
        <v>269</v>
      </c>
      <c r="C8" s="426"/>
      <c r="D8" s="426"/>
      <c r="E8" s="426"/>
      <c r="F8" s="426"/>
      <c r="G8" s="426"/>
      <c r="H8" s="426"/>
      <c r="I8" s="426"/>
      <c r="J8" s="426"/>
      <c r="K8" s="426"/>
      <c r="L8" s="426"/>
      <c r="M8" s="427"/>
    </row>
    <row r="9" spans="2:13" ht="15.75" customHeight="1" thickBot="1">
      <c r="B9" s="431" t="s">
        <v>244</v>
      </c>
      <c r="C9" s="432"/>
      <c r="D9" s="432"/>
      <c r="E9" s="432"/>
      <c r="F9" s="432"/>
      <c r="G9" s="432"/>
      <c r="H9" s="432"/>
      <c r="I9" s="432"/>
      <c r="J9" s="432"/>
      <c r="K9" s="432"/>
      <c r="L9" s="432"/>
      <c r="M9" s="433"/>
    </row>
    <row r="10" spans="2:13" ht="15.75" customHeight="1" thickBot="1">
      <c r="B10" s="48"/>
      <c r="C10" s="48"/>
      <c r="D10" s="48"/>
      <c r="E10" s="48"/>
      <c r="F10" s="48"/>
      <c r="G10" s="48"/>
      <c r="H10" s="48"/>
      <c r="I10" s="48"/>
      <c r="J10" s="48"/>
      <c r="K10" s="48"/>
      <c r="L10" s="48"/>
      <c r="M10" s="48"/>
    </row>
    <row r="11" spans="2:13" ht="15.75" thickBot="1">
      <c r="B11" s="421" t="s">
        <v>329</v>
      </c>
      <c r="C11" s="422"/>
      <c r="D11" s="423"/>
      <c r="E11" s="48"/>
      <c r="F11" s="48"/>
      <c r="G11" s="48"/>
      <c r="H11" s="13"/>
      <c r="I11" s="13"/>
      <c r="J11" s="13"/>
      <c r="K11" s="13"/>
      <c r="L11" s="13"/>
      <c r="M11" s="13"/>
    </row>
    <row r="12" spans="2:13" ht="8.25" customHeight="1" thickBot="1">
      <c r="B12" s="48"/>
      <c r="C12" s="48"/>
      <c r="D12" s="48"/>
      <c r="E12" s="48"/>
      <c r="F12" s="48"/>
      <c r="G12" s="48"/>
      <c r="H12" s="13"/>
      <c r="I12" s="13"/>
      <c r="J12" s="13"/>
      <c r="K12" s="13"/>
      <c r="L12" s="13"/>
      <c r="M12" s="13"/>
    </row>
    <row r="13" spans="2:13" ht="19.5" thickBot="1">
      <c r="B13" s="407" t="s">
        <v>245</v>
      </c>
      <c r="C13" s="408"/>
      <c r="D13" s="408"/>
      <c r="E13" s="408"/>
      <c r="F13" s="408"/>
      <c r="G13" s="408"/>
      <c r="H13" s="408"/>
      <c r="I13" s="408"/>
      <c r="J13" s="408"/>
      <c r="K13" s="408"/>
      <c r="L13" s="408"/>
      <c r="M13" s="409"/>
    </row>
    <row r="14" spans="2:16" s="39" customFormat="1" ht="51.75" customHeight="1" thickBot="1">
      <c r="B14" s="168" t="s">
        <v>246</v>
      </c>
      <c r="C14" s="162" t="s">
        <v>247</v>
      </c>
      <c r="D14" s="162" t="s">
        <v>248</v>
      </c>
      <c r="E14" s="162" t="s">
        <v>247</v>
      </c>
      <c r="F14" s="405" t="s">
        <v>338</v>
      </c>
      <c r="G14" s="406"/>
      <c r="H14" s="405" t="s">
        <v>249</v>
      </c>
      <c r="I14" s="406"/>
      <c r="J14" s="405" t="s">
        <v>250</v>
      </c>
      <c r="K14" s="406"/>
      <c r="L14" s="405" t="s">
        <v>270</v>
      </c>
      <c r="M14" s="406"/>
      <c r="P14" s="111"/>
    </row>
    <row r="15" spans="2:41" ht="283.5" customHeight="1" thickBot="1">
      <c r="B15" s="164" t="s">
        <v>325</v>
      </c>
      <c r="C15" s="40">
        <v>5</v>
      </c>
      <c r="D15" s="165" t="s">
        <v>334</v>
      </c>
      <c r="E15" s="40">
        <v>5</v>
      </c>
      <c r="F15" s="413" t="s">
        <v>642</v>
      </c>
      <c r="G15" s="414"/>
      <c r="H15" s="413" t="s">
        <v>641</v>
      </c>
      <c r="I15" s="414"/>
      <c r="J15" s="413"/>
      <c r="K15" s="414"/>
      <c r="L15" s="413"/>
      <c r="M15" s="414"/>
      <c r="N15" s="9"/>
      <c r="O15" s="9"/>
      <c r="P15" s="113"/>
      <c r="Q15" s="9"/>
      <c r="R15" s="9"/>
      <c r="S15" s="9"/>
      <c r="T15" s="9"/>
      <c r="U15" s="9"/>
      <c r="V15" s="9"/>
      <c r="W15" s="9"/>
      <c r="X15" s="9"/>
      <c r="Y15" s="9"/>
      <c r="Z15" s="9"/>
      <c r="AA15" s="9"/>
      <c r="AB15" s="9"/>
      <c r="AC15" s="9"/>
      <c r="AD15" s="9"/>
      <c r="AE15" s="9"/>
      <c r="AF15" s="9"/>
      <c r="AG15" s="9"/>
      <c r="AH15" s="9"/>
      <c r="AI15" s="9"/>
      <c r="AJ15" s="109"/>
      <c r="AK15" s="109"/>
      <c r="AL15" s="109"/>
      <c r="AM15" s="109"/>
      <c r="AN15" s="109"/>
      <c r="AO15" s="109"/>
    </row>
    <row r="16" spans="2:41" s="13" customFormat="1" ht="9.75" customHeight="1" thickBot="1">
      <c r="B16" s="42"/>
      <c r="C16" s="42"/>
      <c r="D16" s="42"/>
      <c r="E16" s="42"/>
      <c r="F16" s="415"/>
      <c r="G16" s="416"/>
      <c r="H16" s="416"/>
      <c r="I16" s="416"/>
      <c r="J16" s="416"/>
      <c r="K16" s="416"/>
      <c r="L16" s="416"/>
      <c r="M16" s="416"/>
      <c r="N16" s="9"/>
      <c r="O16" s="9"/>
      <c r="P16" s="9"/>
      <c r="Q16" s="9"/>
      <c r="R16" s="9"/>
      <c r="S16" s="9"/>
      <c r="T16" s="9"/>
      <c r="U16" s="9"/>
      <c r="V16" s="9"/>
      <c r="W16" s="9"/>
      <c r="X16" s="9"/>
      <c r="Y16" s="9"/>
      <c r="Z16" s="9"/>
      <c r="AA16" s="9"/>
      <c r="AB16" s="9"/>
      <c r="AC16" s="9"/>
      <c r="AD16" s="9"/>
      <c r="AE16" s="9"/>
      <c r="AF16" s="9"/>
      <c r="AG16" s="9"/>
      <c r="AH16" s="9"/>
      <c r="AI16" s="9"/>
      <c r="AJ16" s="112"/>
      <c r="AK16" s="112"/>
      <c r="AL16" s="112"/>
      <c r="AM16" s="112"/>
      <c r="AN16" s="112"/>
      <c r="AO16" s="112"/>
    </row>
    <row r="17" spans="2:41" s="173" customFormat="1" ht="64.5" customHeight="1" thickBot="1">
      <c r="B17" s="169" t="s">
        <v>251</v>
      </c>
      <c r="C17" s="169" t="s">
        <v>247</v>
      </c>
      <c r="D17" s="169" t="s">
        <v>252</v>
      </c>
      <c r="E17" s="169" t="s">
        <v>247</v>
      </c>
      <c r="F17" s="405" t="s">
        <v>337</v>
      </c>
      <c r="G17" s="406"/>
      <c r="H17" s="405" t="s">
        <v>339</v>
      </c>
      <c r="I17" s="406"/>
      <c r="J17" s="405" t="s">
        <v>250</v>
      </c>
      <c r="K17" s="406"/>
      <c r="L17" s="405" t="s">
        <v>270</v>
      </c>
      <c r="M17" s="406"/>
      <c r="N17" s="170"/>
      <c r="O17" s="170"/>
      <c r="P17" s="171"/>
      <c r="Q17" s="170"/>
      <c r="R17" s="170"/>
      <c r="S17" s="170"/>
      <c r="T17" s="170"/>
      <c r="U17" s="170"/>
      <c r="V17" s="170"/>
      <c r="W17" s="170"/>
      <c r="X17" s="170"/>
      <c r="Y17" s="170"/>
      <c r="Z17" s="170"/>
      <c r="AA17" s="170"/>
      <c r="AB17" s="170"/>
      <c r="AC17" s="170"/>
      <c r="AD17" s="170"/>
      <c r="AE17" s="170"/>
      <c r="AF17" s="170"/>
      <c r="AG17" s="170"/>
      <c r="AH17" s="170"/>
      <c r="AI17" s="170"/>
      <c r="AJ17" s="172"/>
      <c r="AK17" s="172"/>
      <c r="AL17" s="172"/>
      <c r="AM17" s="172"/>
      <c r="AN17" s="172"/>
      <c r="AO17" s="172"/>
    </row>
    <row r="18" spans="2:41" ht="286.5" customHeight="1" thickBot="1">
      <c r="B18" s="166" t="s">
        <v>327</v>
      </c>
      <c r="C18" s="41">
        <v>5</v>
      </c>
      <c r="D18" s="167" t="s">
        <v>335</v>
      </c>
      <c r="E18" s="41">
        <v>5</v>
      </c>
      <c r="F18" s="413" t="s">
        <v>643</v>
      </c>
      <c r="G18" s="414"/>
      <c r="H18" s="413" t="s">
        <v>644</v>
      </c>
      <c r="I18" s="414"/>
      <c r="J18" s="413"/>
      <c r="K18" s="414"/>
      <c r="L18" s="413"/>
      <c r="M18" s="414"/>
      <c r="N18" s="9"/>
      <c r="O18" s="9"/>
      <c r="P18" s="113"/>
      <c r="Q18" s="9"/>
      <c r="R18" s="9"/>
      <c r="S18" s="9"/>
      <c r="T18" s="9"/>
      <c r="U18" s="9"/>
      <c r="V18" s="9"/>
      <c r="W18" s="9"/>
      <c r="X18" s="9"/>
      <c r="Y18" s="9"/>
      <c r="Z18" s="9"/>
      <c r="AA18" s="9"/>
      <c r="AB18" s="9"/>
      <c r="AC18" s="9"/>
      <c r="AD18" s="9"/>
      <c r="AE18" s="9"/>
      <c r="AF18" s="9"/>
      <c r="AG18" s="9"/>
      <c r="AH18" s="9"/>
      <c r="AI18" s="9"/>
      <c r="AJ18" s="109"/>
      <c r="AK18" s="109"/>
      <c r="AL18" s="109"/>
      <c r="AM18" s="109"/>
      <c r="AN18" s="109"/>
      <c r="AO18" s="109"/>
    </row>
    <row r="19" spans="14:41" ht="15.75" thickBot="1">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row>
    <row r="20" spans="2:41" ht="19.5" thickBot="1">
      <c r="B20" s="407" t="s">
        <v>253</v>
      </c>
      <c r="C20" s="408"/>
      <c r="D20" s="408"/>
      <c r="E20" s="408"/>
      <c r="F20" s="408"/>
      <c r="G20" s="408"/>
      <c r="H20" s="408"/>
      <c r="I20" s="408"/>
      <c r="J20" s="408"/>
      <c r="K20" s="408"/>
      <c r="L20" s="408"/>
      <c r="M20" s="408"/>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row>
    <row r="21" spans="2:41" s="173" customFormat="1" ht="51.75" thickBot="1">
      <c r="B21" s="169" t="s">
        <v>246</v>
      </c>
      <c r="C21" s="169" t="s">
        <v>247</v>
      </c>
      <c r="D21" s="169" t="s">
        <v>248</v>
      </c>
      <c r="E21" s="169" t="s">
        <v>247</v>
      </c>
      <c r="F21" s="405" t="s">
        <v>336</v>
      </c>
      <c r="G21" s="406"/>
      <c r="H21" s="405" t="s">
        <v>254</v>
      </c>
      <c r="I21" s="406"/>
      <c r="J21" s="405" t="s">
        <v>250</v>
      </c>
      <c r="K21" s="406"/>
      <c r="L21" s="405" t="s">
        <v>270</v>
      </c>
      <c r="M21" s="420"/>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row>
    <row r="22" spans="2:13" ht="321.75" customHeight="1" thickBot="1">
      <c r="B22" s="164" t="s">
        <v>325</v>
      </c>
      <c r="C22" s="40">
        <v>6</v>
      </c>
      <c r="D22" s="165" t="s">
        <v>326</v>
      </c>
      <c r="E22" s="40">
        <v>6.1</v>
      </c>
      <c r="F22" s="418" t="s">
        <v>646</v>
      </c>
      <c r="G22" s="419"/>
      <c r="H22" s="418" t="s">
        <v>645</v>
      </c>
      <c r="I22" s="419"/>
      <c r="J22" s="413"/>
      <c r="K22" s="414"/>
      <c r="L22" s="413"/>
      <c r="M22" s="414"/>
    </row>
    <row r="23" spans="2:13" s="13" customFormat="1" ht="9.75" customHeight="1" thickBot="1">
      <c r="B23" s="42"/>
      <c r="C23" s="42"/>
      <c r="D23" s="42"/>
      <c r="E23" s="42"/>
      <c r="F23" s="415"/>
      <c r="G23" s="416"/>
      <c r="H23" s="416"/>
      <c r="I23" s="416"/>
      <c r="J23" s="416"/>
      <c r="K23" s="416"/>
      <c r="L23" s="416"/>
      <c r="M23" s="417"/>
    </row>
    <row r="24" spans="2:13" s="39" customFormat="1" ht="51.75" thickBot="1">
      <c r="B24" s="162" t="s">
        <v>251</v>
      </c>
      <c r="C24" s="162" t="s">
        <v>247</v>
      </c>
      <c r="D24" s="162" t="s">
        <v>252</v>
      </c>
      <c r="E24" s="162" t="s">
        <v>247</v>
      </c>
      <c r="F24" s="405" t="s">
        <v>337</v>
      </c>
      <c r="G24" s="406"/>
      <c r="H24" s="405" t="s">
        <v>254</v>
      </c>
      <c r="I24" s="406"/>
      <c r="J24" s="405" t="s">
        <v>250</v>
      </c>
      <c r="K24" s="406"/>
      <c r="L24" s="405" t="s">
        <v>270</v>
      </c>
      <c r="M24" s="406"/>
    </row>
    <row r="25" spans="2:13" ht="345" thickBot="1">
      <c r="B25" s="166" t="s">
        <v>327</v>
      </c>
      <c r="C25" s="41">
        <v>6</v>
      </c>
      <c r="D25" s="167" t="s">
        <v>333</v>
      </c>
      <c r="E25" s="41">
        <v>6</v>
      </c>
      <c r="F25" s="413" t="s">
        <v>648</v>
      </c>
      <c r="G25" s="414"/>
      <c r="H25" s="413" t="s">
        <v>647</v>
      </c>
      <c r="I25" s="414"/>
      <c r="J25" s="413"/>
      <c r="K25" s="414"/>
      <c r="L25" s="413"/>
      <c r="M25" s="414"/>
    </row>
    <row r="26" ht="15.75" thickBot="1"/>
    <row r="27" spans="2:13" ht="19.5" thickBot="1">
      <c r="B27" s="407" t="s">
        <v>255</v>
      </c>
      <c r="C27" s="408"/>
      <c r="D27" s="408"/>
      <c r="E27" s="408"/>
      <c r="F27" s="408"/>
      <c r="G27" s="408"/>
      <c r="H27" s="408"/>
      <c r="I27" s="408"/>
      <c r="J27" s="408"/>
      <c r="K27" s="408"/>
      <c r="L27" s="408"/>
      <c r="M27" s="409"/>
    </row>
    <row r="28" spans="2:13" s="39" customFormat="1" ht="51.75" thickBot="1">
      <c r="B28" s="162" t="s">
        <v>246</v>
      </c>
      <c r="C28" s="162" t="s">
        <v>247</v>
      </c>
      <c r="D28" s="162" t="s">
        <v>248</v>
      </c>
      <c r="E28" s="162" t="s">
        <v>247</v>
      </c>
      <c r="F28" s="405" t="s">
        <v>337</v>
      </c>
      <c r="G28" s="406"/>
      <c r="H28" s="405" t="s">
        <v>254</v>
      </c>
      <c r="I28" s="406"/>
      <c r="J28" s="405" t="s">
        <v>250</v>
      </c>
      <c r="K28" s="406"/>
      <c r="L28" s="405" t="s">
        <v>270</v>
      </c>
      <c r="M28" s="406"/>
    </row>
    <row r="29" spans="2:13" ht="325.5" customHeight="1" thickBot="1">
      <c r="B29" s="164" t="s">
        <v>325</v>
      </c>
      <c r="C29" s="40">
        <v>2</v>
      </c>
      <c r="D29" s="165" t="s">
        <v>332</v>
      </c>
      <c r="E29" s="40">
        <v>2.1</v>
      </c>
      <c r="F29" s="418" t="s">
        <v>649</v>
      </c>
      <c r="G29" s="419"/>
      <c r="H29" s="413">
        <v>0</v>
      </c>
      <c r="I29" s="414"/>
      <c r="J29" s="413"/>
      <c r="K29" s="414"/>
      <c r="L29" s="413"/>
      <c r="M29" s="414"/>
    </row>
    <row r="30" spans="2:13" s="13" customFormat="1" ht="9.75" customHeight="1" thickBot="1">
      <c r="B30" s="42"/>
      <c r="C30" s="42"/>
      <c r="D30" s="42"/>
      <c r="E30" s="42"/>
      <c r="F30" s="415"/>
      <c r="G30" s="416"/>
      <c r="H30" s="416"/>
      <c r="I30" s="416"/>
      <c r="J30" s="416"/>
      <c r="K30" s="416"/>
      <c r="L30" s="416"/>
      <c r="M30" s="417"/>
    </row>
    <row r="31" spans="2:13" s="39" customFormat="1" ht="51.75" thickBot="1">
      <c r="B31" s="163" t="s">
        <v>251</v>
      </c>
      <c r="C31" s="162" t="s">
        <v>247</v>
      </c>
      <c r="D31" s="163" t="s">
        <v>252</v>
      </c>
      <c r="E31" s="162" t="s">
        <v>247</v>
      </c>
      <c r="F31" s="405" t="s">
        <v>337</v>
      </c>
      <c r="G31" s="406"/>
      <c r="H31" s="405" t="s">
        <v>254</v>
      </c>
      <c r="I31" s="406"/>
      <c r="J31" s="405" t="s">
        <v>250</v>
      </c>
      <c r="K31" s="406"/>
      <c r="L31" s="405" t="s">
        <v>270</v>
      </c>
      <c r="M31" s="406"/>
    </row>
    <row r="32" spans="2:13" ht="409.5" customHeight="1" thickBot="1">
      <c r="B32" s="166" t="s">
        <v>327</v>
      </c>
      <c r="C32" s="41">
        <v>2.2</v>
      </c>
      <c r="D32" s="167" t="s">
        <v>330</v>
      </c>
      <c r="E32" s="41" t="s">
        <v>650</v>
      </c>
      <c r="F32" s="418" t="s">
        <v>651</v>
      </c>
      <c r="G32" s="419"/>
      <c r="H32" s="413">
        <v>0</v>
      </c>
      <c r="I32" s="414"/>
      <c r="J32" s="413"/>
      <c r="K32" s="414"/>
      <c r="L32" s="413"/>
      <c r="M32" s="414"/>
    </row>
    <row r="33" spans="2:15" s="13" customFormat="1" ht="16.5" thickBot="1">
      <c r="B33" s="43"/>
      <c r="C33" s="43"/>
      <c r="D33" s="44"/>
      <c r="E33" s="45"/>
      <c r="F33" s="44"/>
      <c r="G33" s="46"/>
      <c r="H33" s="47"/>
      <c r="I33" s="47"/>
      <c r="J33" s="47"/>
      <c r="K33" s="47"/>
      <c r="L33" s="47"/>
      <c r="M33" s="47"/>
      <c r="N33" s="47"/>
      <c r="O33" s="47"/>
    </row>
    <row r="34" spans="2:13" ht="19.5" thickBot="1">
      <c r="B34" s="407" t="s">
        <v>256</v>
      </c>
      <c r="C34" s="408"/>
      <c r="D34" s="408"/>
      <c r="E34" s="408"/>
      <c r="F34" s="408"/>
      <c r="G34" s="408"/>
      <c r="H34" s="408"/>
      <c r="I34" s="408"/>
      <c r="J34" s="408"/>
      <c r="K34" s="408"/>
      <c r="L34" s="408"/>
      <c r="M34" s="409"/>
    </row>
    <row r="35" spans="2:13" s="39" customFormat="1" ht="51.75" customHeight="1" thickBot="1">
      <c r="B35" s="162" t="s">
        <v>246</v>
      </c>
      <c r="C35" s="162" t="s">
        <v>247</v>
      </c>
      <c r="D35" s="162" t="s">
        <v>248</v>
      </c>
      <c r="E35" s="162" t="s">
        <v>247</v>
      </c>
      <c r="F35" s="405" t="s">
        <v>337</v>
      </c>
      <c r="G35" s="406"/>
      <c r="H35" s="405" t="s">
        <v>254</v>
      </c>
      <c r="I35" s="406"/>
      <c r="J35" s="405" t="s">
        <v>250</v>
      </c>
      <c r="K35" s="406"/>
      <c r="L35" s="405" t="s">
        <v>270</v>
      </c>
      <c r="M35" s="406"/>
    </row>
    <row r="36" spans="2:13" ht="315" customHeight="1" thickBot="1">
      <c r="B36" s="164" t="s">
        <v>325</v>
      </c>
      <c r="C36" s="40"/>
      <c r="D36" s="165" t="s">
        <v>328</v>
      </c>
      <c r="E36" s="40"/>
      <c r="F36" s="413"/>
      <c r="G36" s="414"/>
      <c r="H36" s="413"/>
      <c r="I36" s="414"/>
      <c r="J36" s="413"/>
      <c r="K36" s="414"/>
      <c r="L36" s="413"/>
      <c r="M36" s="414"/>
    </row>
    <row r="37" spans="2:13" s="13" customFormat="1" ht="9.75" customHeight="1" thickBot="1">
      <c r="B37" s="42"/>
      <c r="C37" s="42"/>
      <c r="D37" s="42"/>
      <c r="E37" s="42"/>
      <c r="F37" s="410"/>
      <c r="G37" s="411"/>
      <c r="H37" s="411"/>
      <c r="I37" s="411"/>
      <c r="J37" s="411"/>
      <c r="K37" s="411"/>
      <c r="L37" s="411"/>
      <c r="M37" s="412"/>
    </row>
    <row r="38" spans="2:13" s="39" customFormat="1" ht="51.75" customHeight="1" thickBot="1">
      <c r="B38" s="168" t="s">
        <v>251</v>
      </c>
      <c r="C38" s="162" t="s">
        <v>247</v>
      </c>
      <c r="D38" s="162" t="s">
        <v>252</v>
      </c>
      <c r="E38" s="162" t="s">
        <v>247</v>
      </c>
      <c r="F38" s="405" t="s">
        <v>337</v>
      </c>
      <c r="G38" s="406"/>
      <c r="H38" s="405" t="s">
        <v>254</v>
      </c>
      <c r="I38" s="406"/>
      <c r="J38" s="405" t="s">
        <v>250</v>
      </c>
      <c r="K38" s="406"/>
      <c r="L38" s="405" t="s">
        <v>270</v>
      </c>
      <c r="M38" s="406"/>
    </row>
    <row r="39" spans="2:13" ht="409.5" customHeight="1" thickBot="1">
      <c r="B39" s="166" t="s">
        <v>327</v>
      </c>
      <c r="C39" s="41"/>
      <c r="D39" s="167" t="s">
        <v>331</v>
      </c>
      <c r="E39" s="41"/>
      <c r="F39" s="413"/>
      <c r="G39" s="414"/>
      <c r="H39" s="413"/>
      <c r="I39" s="414"/>
      <c r="J39" s="413"/>
      <c r="K39" s="414"/>
      <c r="L39" s="413"/>
      <c r="M39" s="414"/>
    </row>
  </sheetData>
  <sheetProtection/>
  <mergeCells count="78">
    <mergeCell ref="F16:M16"/>
    <mergeCell ref="F17:G17"/>
    <mergeCell ref="H17:I17"/>
    <mergeCell ref="J17:K17"/>
    <mergeCell ref="L17:M17"/>
    <mergeCell ref="F18:G18"/>
    <mergeCell ref="H18:I18"/>
    <mergeCell ref="J18:K18"/>
    <mergeCell ref="L18:M18"/>
    <mergeCell ref="C2:G2"/>
    <mergeCell ref="H14:I14"/>
    <mergeCell ref="J14:K14"/>
    <mergeCell ref="B6:M7"/>
    <mergeCell ref="B8:M8"/>
    <mergeCell ref="B9:M9"/>
    <mergeCell ref="C3:F3"/>
    <mergeCell ref="B13:M13"/>
    <mergeCell ref="L14:M14"/>
    <mergeCell ref="F22:G22"/>
    <mergeCell ref="H22:I22"/>
    <mergeCell ref="J22:K22"/>
    <mergeCell ref="L22:M22"/>
    <mergeCell ref="B11:D11"/>
    <mergeCell ref="F14:G14"/>
    <mergeCell ref="F15:G15"/>
    <mergeCell ref="H15:I15"/>
    <mergeCell ref="J15:K15"/>
    <mergeCell ref="L15:M15"/>
    <mergeCell ref="J28:K28"/>
    <mergeCell ref="L28:M28"/>
    <mergeCell ref="F29:G29"/>
    <mergeCell ref="F25:G25"/>
    <mergeCell ref="H25:I25"/>
    <mergeCell ref="J25:K25"/>
    <mergeCell ref="L25:M25"/>
    <mergeCell ref="H29:I29"/>
    <mergeCell ref="J29:K29"/>
    <mergeCell ref="L29:M29"/>
    <mergeCell ref="B20:M20"/>
    <mergeCell ref="F23:M23"/>
    <mergeCell ref="F24:G24"/>
    <mergeCell ref="H24:I24"/>
    <mergeCell ref="J24:K24"/>
    <mergeCell ref="L24:M24"/>
    <mergeCell ref="F21:G21"/>
    <mergeCell ref="H21:I21"/>
    <mergeCell ref="J21:K21"/>
    <mergeCell ref="L21:M21"/>
    <mergeCell ref="L32:M32"/>
    <mergeCell ref="L35:M35"/>
    <mergeCell ref="F36:G36"/>
    <mergeCell ref="H36:I36"/>
    <mergeCell ref="B27:M27"/>
    <mergeCell ref="F28:G28"/>
    <mergeCell ref="H28:I28"/>
    <mergeCell ref="J31:K31"/>
    <mergeCell ref="L31:M31"/>
    <mergeCell ref="F32:G32"/>
    <mergeCell ref="J36:K36"/>
    <mergeCell ref="F30:M30"/>
    <mergeCell ref="F31:G31"/>
    <mergeCell ref="H31:I31"/>
    <mergeCell ref="F39:G39"/>
    <mergeCell ref="H39:I39"/>
    <mergeCell ref="J39:K39"/>
    <mergeCell ref="L39:M39"/>
    <mergeCell ref="H32:I32"/>
    <mergeCell ref="J32:K32"/>
    <mergeCell ref="J35:K35"/>
    <mergeCell ref="H35:I35"/>
    <mergeCell ref="F35:G35"/>
    <mergeCell ref="B34:M34"/>
    <mergeCell ref="L38:M38"/>
    <mergeCell ref="J38:K38"/>
    <mergeCell ref="H38:I38"/>
    <mergeCell ref="F38:G38"/>
    <mergeCell ref="F37:M37"/>
    <mergeCell ref="L36:M36"/>
  </mergeCells>
  <dataValidations count="4">
    <dataValidation type="list" allowBlank="1" showInputMessage="1" showErrorMessage="1" sqref="E36 E22 E15 E29">
      <formula1>"1,2.1,2.2,3.1,3.2,4.1,4.2,5,6.1,6.2,7"</formula1>
    </dataValidation>
    <dataValidation type="list" allowBlank="1" showInputMessage="1" showErrorMessage="1" sqref="E39 F33 E18 E32">
      <formula1>"1.1,1.2,2.1.1,2.1.2,2.2.1,2.2.2,3.1,3.2,4.1,4.2,5,6.1,6.2,7.1,7.2"</formula1>
    </dataValidation>
    <dataValidation type="list" allowBlank="1" showInputMessage="1" showErrorMessage="1" sqref="C22 C36 C15 C29">
      <formula1>"1,2,3,4,5,6,7"</formula1>
    </dataValidation>
    <dataValidation type="list" allowBlank="1" showInputMessage="1" showErrorMessage="1" sqref="D33 C39 C18 E25 C25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6.5" thickBot="1">
      <c r="B1" s="49" t="s">
        <v>239</v>
      </c>
    </row>
    <row r="2" ht="306.75" thickBot="1">
      <c r="B2" s="50" t="s">
        <v>240</v>
      </c>
    </row>
    <row r="3" ht="16.5" thickBot="1">
      <c r="B3" s="49" t="s">
        <v>241</v>
      </c>
    </row>
    <row r="4" ht="243" thickBot="1">
      <c r="B4" s="51" t="s">
        <v>242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Hugo Remaury</cp:lastModifiedBy>
  <cp:lastPrinted>2012-08-08T16:02:07Z</cp:lastPrinted>
  <dcterms:created xsi:type="dcterms:W3CDTF">2010-11-30T14:15:01Z</dcterms:created>
  <dcterms:modified xsi:type="dcterms:W3CDTF">2015-10-19T18:37:18Z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